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file4.inside.mhlw.go.jp\文書共有領域\部局領域\10800000_医政局\危険手当\国保中央会　都道府県システム関係\様式\支援金書式\修正対応\"/>
    </mc:Choice>
  </mc:AlternateContent>
  <workbookProtection workbookPassword="DBAF" lockStructure="1"/>
  <bookViews>
    <workbookView xWindow="0" yWindow="0" windowWidth="28800" windowHeight="12210" activeTab="1"/>
  </bookViews>
  <sheets>
    <sheet name="交付申請書" sheetId="6" r:id="rId1"/>
    <sheet name="事業実施計画書" sheetId="4" r:id="rId2"/>
    <sheet name="申請概要" sheetId="18" r:id="rId3"/>
    <sheet name="リスト" sheetId="8" state="hidden" r:id="rId4"/>
    <sheet name="医療機関コードマスタ" sheetId="21" state="hidden" r:id="rId5"/>
  </sheets>
  <externalReferences>
    <externalReference r:id="rId6"/>
  </externalReferences>
  <definedNames>
    <definedName name="_" localSheetId="0">[1]事業分類・区分!#REF!</definedName>
    <definedName name="_１_ア_小児初期救急センター運営事業" localSheetId="0">[1]【参考】算出区分!#REF!</definedName>
    <definedName name="_１_イ_共同利用型病院運営事業" localSheetId="0">[1]【参考】算出区分!#REF!</definedName>
    <definedName name="_１_ウ_ヘリコプター等添乗医師等確保事業" localSheetId="0">[1]【参考】算出区分!#REF!</definedName>
    <definedName name="_１_エ_救命救急センター運営事業" localSheetId="0">[1]【参考】算出区分!#REF!</definedName>
    <definedName name="_１_オ_小児救命救急センター運営事業" localSheetId="0">[1]【参考】算出区分!#REF!</definedName>
    <definedName name="_１_カ_ドクターヘリ導入促進事業" localSheetId="0">[1]【参考】算出区分!#REF!</definedName>
    <definedName name="_１_キ_救急救命士病院実習受入促進事業" localSheetId="0">[1]【参考】算出区分!#REF!</definedName>
    <definedName name="_１_ク_自動体外式除細動器_ＡＥＤ_の普及啓発事業" localSheetId="0">[1]【参考】算出区分!#REF!</definedName>
    <definedName name="_１_ケ_救急医療情報センター_広域災害・救急医療情報システム_運営事業" localSheetId="0">[1]【参考】算出区分!#REF!</definedName>
    <definedName name="_１_コ_救急・周産期医療情報システム機能強化事業" localSheetId="0">[1]【参考】算出区分!#REF!</definedName>
    <definedName name="_１_サ_救急患者退院コーディネーター事業" localSheetId="0">[1]【参考】算出区分!#REF!</definedName>
    <definedName name="_２_ア_周産期医療対策事業" localSheetId="0">[1]【参考】算出区分!#REF!</definedName>
    <definedName name="_２_イ_周産期母子医療センター運営事業" localSheetId="0">[1]【参考】算出区分!#REF!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_イ_日中一時支援事業" localSheetId="0">[1]【参考】算出区分!#REF!</definedName>
    <definedName name="_３_ア_外国人看護師候補者就労研修支援事業" localSheetId="0">[1]【参考】算出区分!#REF!</definedName>
    <definedName name="_３_イ_看護職員就業相談員派遣面接相談事業" localSheetId="0">[1]【参考】算出区分!#REF!</definedName>
    <definedName name="_３_ウ_助産師出向支援導入事業" localSheetId="0">[1]【参考】算出区分!#REF!</definedName>
    <definedName name="_４_歯科医療安全管理体制推進特別事業" localSheetId="0">[1]【参考】算出区分!#REF!</definedName>
    <definedName name="_５_院内感染地域支援ネットワ_ク事業" localSheetId="0">[1]【参考】算出区分!#REF!</definedName>
    <definedName name="_６_医療連携体制推進事業" localSheetId="0">[1]【参考】算出区分!#REF!</definedName>
    <definedName name="_７_ア_ア_休日夜間急患センター設備整備事業" localSheetId="0">[1]【参考】算出区分!#REF!</definedName>
    <definedName name="_７_ア_イ_小児初期救急センター設備整備事業" localSheetId="0">[1]【参考】算出区分!#REF!</definedName>
    <definedName name="_７_ア_ウ_病院群輪番制病院及び共同利用型病院設備整備事業" localSheetId="0">[1]【参考】算出区分!#REF!</definedName>
    <definedName name="_７_ア_エ_救命救急センター設備整備事業" localSheetId="0">[1]【参考】算出区分!#REF!</definedName>
    <definedName name="_７_ア_オ_高度救命救急センター設備整備事業" localSheetId="0">[1]【参考】算出区分!#REF!</definedName>
    <definedName name="_７_ア_カ_小児救急医療拠点病院設備整備事業" localSheetId="0">[1]【参考】算出区分!#REF!</definedName>
    <definedName name="_７_ア_キ_小児集中治療室設備整備事業" localSheetId="0">[1]【参考】算出区分!#REF!</definedName>
    <definedName name="_７_イ_小児救急遠隔医療設備整備事業" localSheetId="0">[1]【参考】算出区分!#REF!</definedName>
    <definedName name="_７_ウ_ア_小児医療施設設備整備事業" localSheetId="0">[1]【参考】算出区分!#REF!</definedName>
    <definedName name="_７_ウ_イ_周産期医療施設設備整備事業" localSheetId="0">[1]【参考】算出区分!#REF!</definedName>
    <definedName name="_７_ウ_ウ_地域療育支援施設設備整備事業" localSheetId="0">[1]【参考】算出区分!#REF!</definedName>
    <definedName name="_７_エ_共同利用施設設備整備事業_ア_公的医療機関等による共同利用施設" localSheetId="0">[1]【参考】算出区分!#REF!</definedName>
    <definedName name="_７_エ_共同利用施設設備整備事業_イ_地域医療支援病院の共同利用部門" localSheetId="0">[1]【参考】算出区分!#REF!</definedName>
    <definedName name="_７_オ_ウ_ＮＢＣ災害・テロ対策設備整備事業" localSheetId="0">[1]【参考】算出区分!#REF!</definedName>
    <definedName name="_７_オ_エ_航空搬送拠点臨時医療施設設備整備事業" localSheetId="0">[1]【参考】算出区分!#REF!</definedName>
    <definedName name="_７_ク_院内感染対策設備整備事業" localSheetId="0">[1]【参考】算出区分!#REF!</definedName>
    <definedName name="_７_ケ_環境調整室設備整備事業" localSheetId="0">[1]【参考】算出区分!#REF!</definedName>
    <definedName name="_７_コ_内視鏡訓練施設設備整備事業" localSheetId="0">[1]【参考】算出区分!#REF!</definedName>
    <definedName name="_７_サ_医療機関アクセス支援車整備事業" localSheetId="0">[1]【参考】算出区分!#REF!</definedName>
    <definedName name="_８_アスベスト除去等整備促進事業" localSheetId="0">[1]【参考】算出区分!#REF!</definedName>
    <definedName name="ＨＬＡ検査センター設備整備事業" localSheetId="0">[1]事業分類・区分!#REF!</definedName>
    <definedName name="ＮＢＣ災害・テロ対策設備整備事業" localSheetId="0">[1]事業分類・区分!#REF!</definedName>
    <definedName name="ＮＩＣＵ等長期入院児支援事業" localSheetId="0">[1]事業分類・区分!#REF!</definedName>
    <definedName name="_xlnm.Print_Area" localSheetId="0">交付申請書!$A$1:$I$34</definedName>
    <definedName name="_xlnm.Print_Area" localSheetId="1">事業実施計画書!$A$3:$AD$75</definedName>
    <definedName name="_xlnm.Print_Area" localSheetId="2">申請概要!$A$1:$Q$5</definedName>
    <definedName name="アスベスト除去等整備促進事業" localSheetId="0">[1]事業分類・区分!#REF!</definedName>
    <definedName name="アスベスト対策事業" localSheetId="0">[1]事業分類・区分!#REF!</definedName>
    <definedName name="ドクターヘリ導入促進事業" localSheetId="0">[1]事業分類・区分!#REF!</definedName>
    <definedName name="ヘリコプター等添乗医師等確保事業" localSheetId="0">[1]事業分類・区分!#REF!</definedName>
    <definedName name="医療機関アクセス支援車整備事業" localSheetId="0">[1]事業分類・区分!#REF!</definedName>
    <definedName name="医療連携体制推進事業" localSheetId="0">[1]事業分類・区分!#REF!</definedName>
    <definedName name="院内感染対策設備整備事業" localSheetId="0">[1]事業分類・区分!#REF!</definedName>
    <definedName name="院内感染地域支援ネットワーク事業" localSheetId="0">[1]事業分類・区分!#REF!</definedName>
    <definedName name="外国人看護師候補者就労研修支援事業" localSheetId="0">[1]事業分類・区分!#REF!</definedName>
    <definedName name="環境調整室設備整備事業" localSheetId="0">[1]事業分類・区分!#REF!</definedName>
    <definedName name="看護職員確保対策事業" localSheetId="0">[1]事業分類・区分!#REF!</definedName>
    <definedName name="看護職員就業相談員派遣面接相談事業" localSheetId="0">[1]事業分類・区分!#REF!</definedName>
    <definedName name="休日夜間急患センター設備整備事業" localSheetId="0">[1]事業分類・区分!#REF!</definedName>
    <definedName name="救急・周産期医療情報システム機能強化事業" localSheetId="0">[1]事業分類・区分!#REF!</definedName>
    <definedName name="救急医療情報センター_広域災害・救急医療情報システム_運営事業" localSheetId="0">[1]事業分類・区分!#REF!</definedName>
    <definedName name="救急医療対策事業" localSheetId="0">[1]事業分類・区分!#REF!</definedName>
    <definedName name="救急患者退院コーディネーター事業" localSheetId="0">[1]事業分類・区分!#REF!</definedName>
    <definedName name="救急救命士病院実習受入促進事業" localSheetId="0">[1]事業分類・区分!#REF!</definedName>
    <definedName name="救命救急センター運営事業" localSheetId="0">[1]事業分類・区分!#REF!</definedName>
    <definedName name="救命救急センター設備整備事業" localSheetId="0">[1]事業分類・区分!#REF!</definedName>
    <definedName name="共同利用型病院運営事業" localSheetId="0">[1]事業分類・区分!#REF!</definedName>
    <definedName name="共同利用施設設備整備事業_公的医療機関等による共同利用施設_" localSheetId="0">[1]事業分類・区分!#REF!</definedName>
    <definedName name="共同利用施設設備整備事業_地域医療支援病院の共同利用部門_" localSheetId="0">[1]事業分類・区分!#REF!</definedName>
    <definedName name="航空搬送拠点臨時医療施設設備整備事業" localSheetId="0">[1]事業分類・区分!#REF!</definedName>
    <definedName name="高度救命救急センター設備整備事業" localSheetId="0">[1]事業分類・区分!#REF!</definedName>
    <definedName name="歯科医療安全管理体制推進特別事業" localSheetId="0">[1]事業分類・区分!#REF!</definedName>
    <definedName name="歯科保健医療対策事業" localSheetId="0">[1]事業分類・区分!#REF!</definedName>
    <definedName name="自動体外式除細動器_ＡＥＤ_の普及啓発事業" localSheetId="0">[1]事業分類・区分!#REF!</definedName>
    <definedName name="周産期医療施設設備整備事業" localSheetId="0">[1]事業分類・区分!#REF!</definedName>
    <definedName name="周産期医療対策事業" localSheetId="0">[1]事業分類・区分!#REF!</definedName>
    <definedName name="周産期医療対策事業等" localSheetId="0">[1]事業分類・区分!#REF!</definedName>
    <definedName name="周産期母子医療センター運営事業" localSheetId="0">[1]事業分類・区分!#REF!</definedName>
    <definedName name="助産師出向等支援導入事業" localSheetId="0">[1]事業分類・区分!#REF!</definedName>
    <definedName name="小児医療施設設備整備事業" localSheetId="0">[1]事業分類・区分!#REF!</definedName>
    <definedName name="小児救急医療拠点病院設備整備事業" localSheetId="0">[1]事業分類・区分!#REF!</definedName>
    <definedName name="小児救急遠隔医療設備整備事業" localSheetId="0">[1]事業分類・区分!#REF!</definedName>
    <definedName name="小児救命救急センター運営事業" localSheetId="0">[1]事業分類・区分!#REF!</definedName>
    <definedName name="小児集中治療室設備整備事業" localSheetId="0">[1]事業分類・区分!#REF!</definedName>
    <definedName name="小児初期救急センター運営事業" localSheetId="0">[1]事業分類・区分!#REF!</definedName>
    <definedName name="小児初期救急センター設備整備事業" localSheetId="0">[1]事業分類・区分!#REF!</definedName>
    <definedName name="人工腎臓装置不足地域設備整備事業" localSheetId="0">[1]事業分類・区分!#REF!</definedName>
    <definedName name="地域医療対策事業" localSheetId="0">[1]事業分類・区分!#REF!</definedName>
    <definedName name="地域療育支援施設設備整備事業" localSheetId="0">[1]事業分類・区分!#REF!</definedName>
    <definedName name="内視鏡訓練施設設備整備事業" localSheetId="0">[1]事業分類・区分!#REF!</definedName>
    <definedName name="病院群輪番制病院及び共同利用型病院設備整備事業" localSheetId="0">[1]事業分類・区分!#REF!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3" i="4" l="1"/>
  <c r="I12" i="6" l="1"/>
  <c r="C5" i="18" l="1"/>
  <c r="N5" i="18" l="1"/>
  <c r="K5" i="18"/>
  <c r="J5" i="18"/>
  <c r="I5" i="18"/>
  <c r="H5" i="18"/>
  <c r="G5" i="18"/>
  <c r="F5" i="18"/>
  <c r="E5" i="18"/>
  <c r="D5" i="18"/>
  <c r="B5" i="18"/>
  <c r="K21" i="4" l="1"/>
  <c r="J21" i="4"/>
  <c r="I21" i="4"/>
  <c r="H21" i="4"/>
  <c r="F21" i="4"/>
  <c r="E21" i="4"/>
  <c r="D21" i="4"/>
  <c r="P21" i="4" l="1"/>
  <c r="Q11" i="4"/>
  <c r="H4" i="6" l="1"/>
  <c r="A5" i="18" l="1"/>
  <c r="L21" i="4" l="1"/>
  <c r="A7" i="6" s="1"/>
  <c r="G24" i="4" l="1"/>
  <c r="Q5" i="18" l="1"/>
  <c r="L5" i="18"/>
  <c r="I11" i="6" l="1"/>
  <c r="I10" i="6" l="1"/>
  <c r="M5" i="18"/>
  <c r="R67" i="4" l="1"/>
  <c r="R69" i="4" s="1"/>
  <c r="R70" i="4" s="1"/>
  <c r="D23" i="6" l="1"/>
  <c r="O5" i="18"/>
  <c r="P5" i="18" s="1"/>
</calcChain>
</file>

<file path=xl/comments1.xml><?xml version="1.0" encoding="utf-8"?>
<comments xmlns="http://schemas.openxmlformats.org/spreadsheetml/2006/main">
  <authors>
    <author>厚生労働省ネットワークシステム</author>
    <author>石原　良輔</author>
  </authors>
  <commentList>
    <comment ref="I3" authorId="0" shapeId="0">
      <text>
        <r>
          <rPr>
            <sz val="12"/>
            <color indexed="81"/>
            <rFont val="Meiryo UI"/>
            <family val="3"/>
            <charset val="128"/>
          </rPr>
          <t>文書の番号など管理される場合はこちらに入力ください</t>
        </r>
      </text>
    </comment>
    <comment ref="A17" authorId="1" shapeId="0">
      <text>
        <r>
          <rPr>
            <sz val="11"/>
            <color indexed="81"/>
            <rFont val="Meiryo UI"/>
            <family val="3"/>
            <charset val="128"/>
          </rPr>
          <t>各都道府県での修正用に、タイトル名および1~6項目名の変更を可能にしておりますが、各医療機関等におかれましては、変更しないでください。
各医療機関等で変更された場合、補助金の支払いができない可能性があります。</t>
        </r>
      </text>
    </comment>
  </commentList>
</comments>
</file>

<file path=xl/sharedStrings.xml><?xml version="1.0" encoding="utf-8"?>
<sst xmlns="http://schemas.openxmlformats.org/spreadsheetml/2006/main" count="7082" uniqueCount="5622">
  <si>
    <t>施設概要</t>
    <rPh sb="0" eb="2">
      <t>シセツ</t>
    </rPh>
    <rPh sb="2" eb="4">
      <t>ガイヨウ</t>
    </rPh>
    <phoneticPr fontId="2"/>
  </si>
  <si>
    <t>施設名称</t>
    <rPh sb="0" eb="2">
      <t>シセツ</t>
    </rPh>
    <rPh sb="2" eb="4">
      <t>メイショウ</t>
    </rPh>
    <phoneticPr fontId="2"/>
  </si>
  <si>
    <t>所在地</t>
    <rPh sb="0" eb="3">
      <t>ショザイチ</t>
    </rPh>
    <phoneticPr fontId="2"/>
  </si>
  <si>
    <t>謝金</t>
    <rPh sb="0" eb="2">
      <t>シャキン</t>
    </rPh>
    <phoneticPr fontId="2"/>
  </si>
  <si>
    <t>電話番号</t>
    <rPh sb="0" eb="2">
      <t>デンワ</t>
    </rPh>
    <rPh sb="2" eb="4">
      <t>バンゴウ</t>
    </rPh>
    <phoneticPr fontId="2"/>
  </si>
  <si>
    <r>
      <t>施設類型</t>
    </r>
    <r>
      <rPr>
        <b/>
        <sz val="12"/>
        <rFont val="ＭＳ Ｐゴシック"/>
        <family val="3"/>
        <charset val="128"/>
      </rPr>
      <t>（プルダウンから選択）</t>
    </r>
    <rPh sb="0" eb="2">
      <t>シセツ</t>
    </rPh>
    <rPh sb="2" eb="4">
      <t>ルイケイ</t>
    </rPh>
    <rPh sb="12" eb="14">
      <t>センタク</t>
    </rPh>
    <phoneticPr fontId="2"/>
  </si>
  <si>
    <r>
      <t>許可病床数</t>
    </r>
    <r>
      <rPr>
        <vertAlign val="superscript"/>
        <sz val="16"/>
        <color theme="1"/>
        <rFont val="游ゴシック"/>
        <family val="3"/>
        <charset val="128"/>
        <scheme val="minor"/>
      </rPr>
      <t>※</t>
    </r>
    <r>
      <rPr>
        <sz val="16"/>
        <color theme="1"/>
        <rFont val="游ゴシック"/>
        <family val="3"/>
        <charset val="128"/>
        <scheme val="minor"/>
      </rPr>
      <t xml:space="preserve">
</t>
    </r>
    <r>
      <rPr>
        <b/>
        <sz val="12"/>
        <color theme="1"/>
        <rFont val="游ゴシック"/>
        <family val="3"/>
        <charset val="128"/>
        <scheme val="minor"/>
      </rPr>
      <t>（病院のみ記載）</t>
    </r>
    <rPh sb="0" eb="2">
      <t>キョカ</t>
    </rPh>
    <rPh sb="2" eb="5">
      <t>ビョウショウスウ</t>
    </rPh>
    <rPh sb="8" eb="10">
      <t>ビョウイン</t>
    </rPh>
    <rPh sb="12" eb="14">
      <t>キサイ</t>
    </rPh>
    <phoneticPr fontId="2"/>
  </si>
  <si>
    <t>支出予定額（円）</t>
    <rPh sb="0" eb="2">
      <t>シシュツ</t>
    </rPh>
    <rPh sb="2" eb="4">
      <t>ヨテイ</t>
    </rPh>
    <rPh sb="4" eb="5">
      <t>ガク</t>
    </rPh>
    <rPh sb="6" eb="7">
      <t>エン</t>
    </rPh>
    <phoneticPr fontId="2"/>
  </si>
  <si>
    <t>　標記について、次により交付金を交付されるよう関係書類を添えて申請する。</t>
    <rPh sb="12" eb="14">
      <t>コウフ</t>
    </rPh>
    <phoneticPr fontId="24"/>
  </si>
  <si>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</si>
  <si>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</si>
  <si>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</si>
  <si>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</si>
  <si>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</si>
  <si>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</si>
  <si>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</si>
  <si>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</si>
  <si>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</si>
  <si>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</si>
  <si>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</si>
  <si>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</si>
  <si>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</si>
  <si>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</si>
  <si>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</si>
  <si>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</si>
  <si>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</si>
  <si>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</si>
  <si>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</si>
  <si>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</si>
  <si>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</si>
  <si>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</si>
  <si>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</si>
  <si>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</si>
  <si>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</si>
  <si>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</si>
  <si>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</si>
  <si>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</si>
  <si>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</si>
  <si>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</si>
  <si>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</si>
  <si>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</si>
  <si>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</si>
  <si>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</si>
  <si>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</si>
  <si>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</si>
  <si>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</si>
  <si>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</si>
  <si>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</si>
  <si>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</si>
  <si>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</si>
  <si>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</si>
  <si>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</si>
  <si>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</si>
  <si>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</si>
  <si>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</si>
  <si>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</si>
  <si>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口座情報</t>
    <rPh sb="0" eb="2">
      <t>コウザ</t>
    </rPh>
    <rPh sb="2" eb="4">
      <t>ジョウホウ</t>
    </rPh>
    <phoneticPr fontId="2"/>
  </si>
  <si>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</si>
  <si>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</si>
  <si>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</si>
  <si>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</si>
  <si>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</si>
  <si>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</si>
  <si>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</si>
  <si>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</si>
  <si>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</si>
  <si>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</si>
  <si>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</si>
  <si>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</si>
  <si>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収入予定額（円）</t>
    <rPh sb="0" eb="2">
      <t>シュウニュウ</t>
    </rPh>
    <rPh sb="2" eb="5">
      <t>ヨテイガク</t>
    </rPh>
    <rPh sb="6" eb="7">
      <t>エン</t>
    </rPh>
    <phoneticPr fontId="2"/>
  </si>
  <si>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2"/>
  </si>
  <si>
    <t>郵便番号</t>
    <rPh sb="0" eb="2">
      <t>ユウビン</t>
    </rPh>
    <rPh sb="2" eb="4">
      <t>バンゴウ</t>
    </rPh>
    <phoneticPr fontId="2"/>
  </si>
  <si>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</si>
  <si>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</si>
  <si>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</si>
  <si>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</si>
  <si>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</si>
  <si>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</si>
  <si>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</si>
  <si>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</si>
  <si>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該当する場合は、「はい」を選択して下さい。
※本事業と左記事業の補助は、重複して受けられませんので、
　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3" eb="55">
      <t>リュウイ</t>
    </rPh>
    <phoneticPr fontId="2"/>
  </si>
  <si>
    <t>同意いただける場合は、「はい」を選択して下さい。</t>
    <rPh sb="0" eb="2">
      <t>ドウイ</t>
    </rPh>
    <rPh sb="7" eb="9">
      <t>バアイ</t>
    </rPh>
    <rPh sb="16" eb="18">
      <t>センタク</t>
    </rPh>
    <rPh sb="20" eb="21">
      <t>クダ</t>
    </rPh>
    <phoneticPr fontId="2"/>
  </si>
  <si>
    <t>申請日</t>
    <rPh sb="0" eb="2">
      <t>シンセイ</t>
    </rPh>
    <rPh sb="2" eb="3">
      <t>ビ</t>
    </rPh>
    <phoneticPr fontId="2"/>
  </si>
  <si>
    <t>補助金交付申請額(円)</t>
    <rPh sb="0" eb="3">
      <t>ホジョキン</t>
    </rPh>
    <rPh sb="3" eb="5">
      <t>コウフ</t>
    </rPh>
    <rPh sb="5" eb="7">
      <t>シンセイ</t>
    </rPh>
    <rPh sb="7" eb="8">
      <t>ガク</t>
    </rPh>
    <phoneticPr fontId="2"/>
  </si>
  <si>
    <t>【都道府県記載欄】
補助金概算交付額(円)</t>
    <rPh sb="10" eb="13">
      <t>ホジョキン</t>
    </rPh>
    <rPh sb="13" eb="15">
      <t>ガイサン</t>
    </rPh>
    <rPh sb="15" eb="17">
      <t>コウフ</t>
    </rPh>
    <rPh sb="17" eb="18">
      <t>ガク</t>
    </rPh>
    <rPh sb="19" eb="20">
      <t>エン</t>
    </rPh>
    <phoneticPr fontId="2"/>
  </si>
  <si>
    <t>都道府県</t>
    <rPh sb="0" eb="4">
      <t>トドウフケン</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</si>
  <si>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</si>
  <si>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</si>
  <si>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</si>
  <si>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</si>
  <si>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医療機関等コード</t>
    <rPh sb="0" eb="2">
      <t>イリョウ</t>
    </rPh>
    <rPh sb="2" eb="4">
      <t>キカン</t>
    </rPh>
    <rPh sb="4" eb="5">
      <t>トウ</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</si>
  <si>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</si>
  <si>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</si>
  <si>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</si>
  <si>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</si>
  <si>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</si>
  <si>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</si>
  <si>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</si>
  <si>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</si>
  <si>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</si>
  <si>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</si>
  <si>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</si>
  <si>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</si>
  <si>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</si>
  <si>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</si>
  <si>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</si>
  <si>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</si>
  <si>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</si>
  <si>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</si>
  <si>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</si>
  <si>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</si>
  <si>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</si>
  <si>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</si>
  <si>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</si>
  <si>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</si>
  <si>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</si>
  <si>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</si>
  <si>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</si>
  <si>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</si>
  <si>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</si>
  <si>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</si>
  <si>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</si>
  <si>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</si>
  <si>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</si>
  <si>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</si>
  <si>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</si>
  <si>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</si>
  <si>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</si>
  <si>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</si>
  <si>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</si>
  <si>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</si>
  <si>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</si>
  <si>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</si>
  <si>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</si>
  <si>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</si>
  <si>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</si>
  <si>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</si>
  <si>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</si>
  <si>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</si>
  <si>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</si>
  <si>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補助対象ではない債権譲渡先に補助金が渡ることを避けるため、国保連が保有している情報を用いて債権譲渡の有無に関して確認を行います。補助金交付過程において、その確認結果を都道府県に共有する必要があります。</t>
    <rPh sb="0" eb="2">
      <t>ホジョ</t>
    </rPh>
    <rPh sb="2" eb="4">
      <t>タイショウ</t>
    </rPh>
    <rPh sb="8" eb="10">
      <t>サイケン</t>
    </rPh>
    <rPh sb="10" eb="12">
      <t>ジョウト</t>
    </rPh>
    <rPh sb="12" eb="13">
      <t>サキ</t>
    </rPh>
    <rPh sb="14" eb="17">
      <t>ホジョキン</t>
    </rPh>
    <rPh sb="18" eb="19">
      <t>ワタ</t>
    </rPh>
    <rPh sb="23" eb="24">
      <t>サ</t>
    </rPh>
    <rPh sb="29" eb="32">
      <t>コクホレン</t>
    </rPh>
    <rPh sb="33" eb="35">
      <t>ホユウ</t>
    </rPh>
    <rPh sb="39" eb="41">
      <t>ジョウホウ</t>
    </rPh>
    <rPh sb="42" eb="43">
      <t>モチ</t>
    </rPh>
    <rPh sb="45" eb="47">
      <t>サイケン</t>
    </rPh>
    <rPh sb="47" eb="49">
      <t>ジョウト</t>
    </rPh>
    <rPh sb="50" eb="52">
      <t>ウム</t>
    </rPh>
    <rPh sb="53" eb="54">
      <t>カン</t>
    </rPh>
    <rPh sb="56" eb="58">
      <t>カクニン</t>
    </rPh>
    <rPh sb="59" eb="60">
      <t>オコナ</t>
    </rPh>
    <rPh sb="64" eb="67">
      <t>ホジョキン</t>
    </rPh>
    <rPh sb="67" eb="69">
      <t>コウフ</t>
    </rPh>
    <rPh sb="69" eb="71">
      <t>カテイ</t>
    </rPh>
    <rPh sb="78" eb="80">
      <t>カクニン</t>
    </rPh>
    <rPh sb="80" eb="82">
      <t>ケッカ</t>
    </rPh>
    <rPh sb="83" eb="87">
      <t>トドウフケン</t>
    </rPh>
    <rPh sb="88" eb="90">
      <t>キョウユウ</t>
    </rPh>
    <rPh sb="92" eb="94">
      <t>ヒツヨウ</t>
    </rPh>
    <phoneticPr fontId="2"/>
  </si>
  <si>
    <t>債権譲渡されていない場合は、「はい」を選択して下さい。債権譲渡されている場合は、国保連に登録されている口座への補助金の振込ができませんので、債権譲渡されていない口座の情報を提出していただく必要があります。</t>
    <rPh sb="0" eb="2">
      <t>サイケン</t>
    </rPh>
    <rPh sb="2" eb="4">
      <t>ジョウト</t>
    </rPh>
    <rPh sb="10" eb="12">
      <t>バアイ</t>
    </rPh>
    <rPh sb="19" eb="21">
      <t>センタク</t>
    </rPh>
    <rPh sb="23" eb="24">
      <t>クダ</t>
    </rPh>
    <rPh sb="27" eb="29">
      <t>サイケン</t>
    </rPh>
    <rPh sb="29" eb="31">
      <t>ジョウト</t>
    </rPh>
    <rPh sb="36" eb="38">
      <t>バアイ</t>
    </rPh>
    <rPh sb="40" eb="43">
      <t>コクホレン</t>
    </rPh>
    <rPh sb="44" eb="46">
      <t>トウロク</t>
    </rPh>
    <rPh sb="51" eb="53">
      <t>コウザ</t>
    </rPh>
    <rPh sb="55" eb="58">
      <t>ホジョキン</t>
    </rPh>
    <rPh sb="59" eb="61">
      <t>フリコミ</t>
    </rPh>
    <rPh sb="70" eb="72">
      <t>サイケン</t>
    </rPh>
    <rPh sb="72" eb="74">
      <t>ジョウト</t>
    </rPh>
    <rPh sb="80" eb="82">
      <t>コウザ</t>
    </rPh>
    <rPh sb="83" eb="85">
      <t>ジョウホウ</t>
    </rPh>
    <rPh sb="86" eb="88">
      <t>テイシュツ</t>
    </rPh>
    <rPh sb="94" eb="96">
      <t>ヒツヨウ</t>
    </rPh>
    <phoneticPr fontId="2"/>
  </si>
  <si>
    <r>
      <t>※</t>
    </r>
    <r>
      <rPr>
        <b/>
        <u/>
        <sz val="16"/>
        <rFont val="游ゴシック"/>
        <family val="3"/>
        <charset val="128"/>
        <scheme val="minor"/>
      </rPr>
      <t>なお、本事業実施のために新たに入手・共有された情報は本事業のみに用い、その他の目的で使用されることはありません。</t>
    </r>
    <rPh sb="4" eb="5">
      <t>ホン</t>
    </rPh>
    <rPh sb="5" eb="7">
      <t>ジギョウ</t>
    </rPh>
    <rPh sb="7" eb="9">
      <t>ジッシ</t>
    </rPh>
    <rPh sb="13" eb="14">
      <t>アラ</t>
    </rPh>
    <rPh sb="16" eb="18">
      <t>ニュウシュ</t>
    </rPh>
    <rPh sb="19" eb="21">
      <t>キョウユウ</t>
    </rPh>
    <rPh sb="24" eb="26">
      <t>ジョウホウ</t>
    </rPh>
    <rPh sb="27" eb="28">
      <t>ホン</t>
    </rPh>
    <rPh sb="28" eb="30">
      <t>ジギョウ</t>
    </rPh>
    <rPh sb="33" eb="34">
      <t>モチ</t>
    </rPh>
    <rPh sb="38" eb="39">
      <t>タ</t>
    </rPh>
    <rPh sb="40" eb="42">
      <t>モクテキ</t>
    </rPh>
    <rPh sb="43" eb="45">
      <t>シヨウ</t>
    </rPh>
    <phoneticPr fontId="2"/>
  </si>
  <si>
    <r>
      <t>ｃ_上記支出に対する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</si>
  <si>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d_合計支出予定額-収入予定額（円）（ｂ-ｃ）</t>
    <rPh sb="2" eb="4">
      <t>ゴウケイ</t>
    </rPh>
    <rPh sb="4" eb="6">
      <t>シシュツ</t>
    </rPh>
    <rPh sb="6" eb="8">
      <t>ヨテイ</t>
    </rPh>
    <rPh sb="8" eb="9">
      <t>ガク</t>
    </rPh>
    <rPh sb="10" eb="12">
      <t>シュウニュウ</t>
    </rPh>
    <rPh sb="12" eb="15">
      <t>ヨテイガク</t>
    </rPh>
    <rPh sb="16" eb="17">
      <t>エン</t>
    </rPh>
    <phoneticPr fontId="2"/>
  </si>
  <si>
    <r>
      <t>補助金交付申請額（円）</t>
    </r>
    <r>
      <rPr>
        <b/>
        <sz val="12"/>
        <rFont val="游ゴシック"/>
        <family val="3"/>
        <charset val="128"/>
        <scheme val="minor"/>
      </rPr>
      <t xml:space="preserve">（aとdのいずれか少ない額)
</t>
    </r>
    <r>
      <rPr>
        <b/>
        <u/>
        <sz val="12"/>
        <rFont val="游ゴシック"/>
        <family val="3"/>
        <charset val="128"/>
        <scheme val="minor"/>
      </rPr>
      <t>（1000円未満切捨）</t>
    </r>
    <rPh sb="0" eb="3">
      <t>ホジョキン</t>
    </rPh>
    <rPh sb="3" eb="5">
      <t>コウフ</t>
    </rPh>
    <rPh sb="5" eb="7">
      <t>シンセイ</t>
    </rPh>
    <rPh sb="7" eb="8">
      <t>ガク</t>
    </rPh>
    <rPh sb="9" eb="10">
      <t>エン</t>
    </rPh>
    <rPh sb="20" eb="21">
      <t>スク</t>
    </rPh>
    <rPh sb="23" eb="24">
      <t>ガク</t>
    </rPh>
    <rPh sb="31" eb="34">
      <t>エンミマン</t>
    </rPh>
    <rPh sb="34" eb="35">
      <t>キ</t>
    </rPh>
    <rPh sb="35" eb="36">
      <t>ス</t>
    </rPh>
    <phoneticPr fontId="2"/>
  </si>
  <si>
    <t>助産所コードを有さない助産所は「9999999999」を入力してください</t>
    <rPh sb="0" eb="3">
      <t>ジョサンジョ</t>
    </rPh>
    <rPh sb="7" eb="8">
      <t>ユウ</t>
    </rPh>
    <rPh sb="11" eb="14">
      <t>ジョサンジョ</t>
    </rPh>
    <rPh sb="28" eb="30">
      <t>ニュウリョク</t>
    </rPh>
    <phoneticPr fontId="2"/>
  </si>
  <si>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2"/>
  </si>
  <si>
    <t>国保連合会による当該口座の債権譲渡に関する確認結果が都道府県に共有されることに同意する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19">
      <t>カン</t>
    </rPh>
    <rPh sb="21" eb="23">
      <t>カクニン</t>
    </rPh>
    <rPh sb="23" eb="25">
      <t>ケッカ</t>
    </rPh>
    <rPh sb="26" eb="30">
      <t>トドウフケン</t>
    </rPh>
    <rPh sb="31" eb="33">
      <t>キョウユウ</t>
    </rPh>
    <rPh sb="39" eb="41">
      <t>ドウイ</t>
    </rPh>
    <phoneticPr fontId="2"/>
  </si>
  <si>
    <t>申請概要_医療機関・薬局等における感染拡大防止等支援事業</t>
    <phoneticPr fontId="2"/>
  </si>
  <si>
    <t>※ 原則として令和２年4月1日現在の医療法上の許可病床数</t>
    <rPh sb="2" eb="4">
      <t>ゲンソク</t>
    </rPh>
    <phoneticPr fontId="2"/>
  </si>
  <si>
    <r>
      <t>国保連合会に登録されている口座は</t>
    </r>
    <r>
      <rPr>
        <b/>
        <u/>
        <sz val="16"/>
        <rFont val="游ゴシック"/>
        <family val="3"/>
        <charset val="128"/>
        <scheme val="minor"/>
      </rPr>
      <t xml:space="preserve">債権譲渡されていない
</t>
    </r>
    <r>
      <rPr>
        <b/>
        <u/>
        <sz val="14"/>
        <rFont val="游ゴシック"/>
        <family val="3"/>
        <charset val="128"/>
        <scheme val="minor"/>
      </rPr>
      <t>（助産所コードを有さない助産所は、「いいえ」を選択してください）</t>
    </r>
    <rPh sb="0" eb="2">
      <t>コクホ</t>
    </rPh>
    <rPh sb="2" eb="5">
      <t>レンゴウカイ</t>
    </rPh>
    <rPh sb="6" eb="8">
      <t>トウロク</t>
    </rPh>
    <rPh sb="13" eb="15">
      <t>コウザ</t>
    </rPh>
    <rPh sb="16" eb="18">
      <t>サイケン</t>
    </rPh>
    <rPh sb="18" eb="20">
      <t>ジョウト</t>
    </rPh>
    <phoneticPr fontId="2"/>
  </si>
  <si>
    <t>様式1</t>
    <rPh sb="0" eb="2">
      <t>ヨウシキ</t>
    </rPh>
    <phoneticPr fontId="2"/>
  </si>
  <si>
    <t>オンライン請求システム・WEB受付申請システム・電子媒体(CD-R）申請用</t>
    <rPh sb="5" eb="7">
      <t>セイキュウ</t>
    </rPh>
    <rPh sb="15" eb="17">
      <t>ウケツケ</t>
    </rPh>
    <rPh sb="17" eb="19">
      <t>シンセイ</t>
    </rPh>
    <rPh sb="24" eb="26">
      <t>デンシ</t>
    </rPh>
    <rPh sb="26" eb="28">
      <t>バイタイ</t>
    </rPh>
    <rPh sb="34" eb="37">
      <t>シンセイヨウ</t>
    </rPh>
    <phoneticPr fontId="2"/>
  </si>
  <si>
    <t>様式3</t>
    <rPh sb="0" eb="2">
      <t>ヨウシキ</t>
    </rPh>
    <phoneticPr fontId="2"/>
  </si>
  <si>
    <r>
      <t>様式2-1</t>
    </r>
    <r>
      <rPr>
        <b/>
        <sz val="18"/>
        <rFont val="游ゴシック"/>
        <family val="3"/>
        <charset val="128"/>
        <scheme val="minor"/>
      </rPr>
      <t xml:space="preserve"> （「様式2-2」は、紙申請用であり、どちらか一方を提出）</t>
    </r>
    <rPh sb="16" eb="17">
      <t>カミ</t>
    </rPh>
    <rPh sb="28" eb="30">
      <t>イッポウ</t>
    </rPh>
    <rPh sb="31" eb="33">
      <t>テイシュツ</t>
    </rPh>
    <phoneticPr fontId="2"/>
  </si>
  <si>
    <t>事業計画書における
国保連取扱
不可事由</t>
    <rPh sb="0" eb="2">
      <t>ジギョウ</t>
    </rPh>
    <rPh sb="2" eb="5">
      <t>ケイカクショ</t>
    </rPh>
    <rPh sb="10" eb="13">
      <t>コクホレン</t>
    </rPh>
    <rPh sb="13" eb="15">
      <t>トリアツカイ</t>
    </rPh>
    <rPh sb="16" eb="18">
      <t>フカ</t>
    </rPh>
    <rPh sb="18" eb="20">
      <t>ジユウ</t>
    </rPh>
    <phoneticPr fontId="2"/>
  </si>
  <si>
    <t>【新型コロナウイルス感染症に対応した感染拡大防止対策や診療体制確保等に要する費用】</t>
    <rPh sb="33" eb="34">
      <t>トウ</t>
    </rPh>
    <phoneticPr fontId="2"/>
  </si>
  <si>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2"/>
  </si>
  <si>
    <t>　対象期間に支出が予定されている各科目の費用について、概算でご記載ください。
　各医療機関等からの申請は1回限りですので、対象となる可能性のある費用について、
漏れのないようご留意ください。</t>
    <phoneticPr fontId="2"/>
  </si>
  <si>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2"/>
  </si>
  <si>
    <t>事業費用</t>
  </si>
  <si>
    <t>医療機関
コード</t>
    <rPh sb="0" eb="2">
      <t>イリョウ</t>
    </rPh>
    <rPh sb="2" eb="4">
      <t>キカン</t>
    </rPh>
    <phoneticPr fontId="1"/>
  </si>
  <si>
    <t>事業所名</t>
    <rPh sb="0" eb="3">
      <t>ジギョウショ</t>
    </rPh>
    <rPh sb="3" eb="4">
      <t>メイ</t>
    </rPh>
    <phoneticPr fontId="1"/>
  </si>
  <si>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39"/>
  </si>
  <si>
    <t>金融機関名</t>
    <rPh sb="0" eb="2">
      <t>キンユウ</t>
    </rPh>
    <rPh sb="2" eb="4">
      <t>キカン</t>
    </rPh>
    <rPh sb="4" eb="5">
      <t>メイ</t>
    </rPh>
    <phoneticPr fontId="2"/>
  </si>
  <si>
    <t>金融機関
コード</t>
    <rPh sb="0" eb="2">
      <t>キンユウ</t>
    </rPh>
    <rPh sb="2" eb="4">
      <t>キカン</t>
    </rPh>
    <phoneticPr fontId="2"/>
  </si>
  <si>
    <t>支店名</t>
    <rPh sb="0" eb="3">
      <t>シテンメイ</t>
    </rPh>
    <phoneticPr fontId="2"/>
  </si>
  <si>
    <t>支店コード</t>
    <rPh sb="0" eb="2">
      <t>シテン</t>
    </rPh>
    <phoneticPr fontId="2"/>
  </si>
  <si>
    <t>口座番号（左詰め）</t>
    <rPh sb="0" eb="2">
      <t>コウザ</t>
    </rPh>
    <rPh sb="2" eb="4">
      <t>バンゴウ</t>
    </rPh>
    <rPh sb="5" eb="7">
      <t>ヒダリヅ</t>
    </rPh>
    <phoneticPr fontId="2"/>
  </si>
  <si>
    <t>（フリガナ）</t>
    <phoneticPr fontId="2"/>
  </si>
  <si>
    <t>取引口座名</t>
    <rPh sb="0" eb="2">
      <t>トリヒキ</t>
    </rPh>
    <rPh sb="2" eb="4">
      <t>コウザ</t>
    </rPh>
    <rPh sb="4" eb="5">
      <t>メイ</t>
    </rPh>
    <phoneticPr fontId="2"/>
  </si>
  <si>
    <r>
      <t xml:space="preserve">預金種類
</t>
    </r>
    <r>
      <rPr>
        <b/>
        <sz val="16"/>
        <rFont val="游ゴシック"/>
        <family val="3"/>
        <charset val="128"/>
        <scheme val="minor"/>
      </rPr>
      <t>1：普通　2：当座　4：貯蓄</t>
    </r>
    <rPh sb="0" eb="2">
      <t>ヨキン</t>
    </rPh>
    <rPh sb="2" eb="4">
      <t>シュルイ</t>
    </rPh>
    <phoneticPr fontId="2"/>
  </si>
  <si>
    <t>　　　　　　　ファイル　出力中</t>
    <rPh sb="12" eb="14">
      <t>シュツリョク</t>
    </rPh>
    <rPh sb="14" eb="15">
      <t>チュウ</t>
    </rPh>
    <phoneticPr fontId="24"/>
  </si>
  <si>
    <t>　　 　　　　　　　　　　しばらく、お待ちください</t>
    <rPh sb="19" eb="20">
      <t>マ</t>
    </rPh>
    <phoneticPr fontId="24"/>
  </si>
  <si>
    <t>郵便番号</t>
    <rPh sb="0" eb="4">
      <t>ユウビンバンゴウ</t>
    </rPh>
    <phoneticPr fontId="2"/>
  </si>
  <si>
    <t>住所</t>
    <rPh sb="0" eb="2">
      <t>ジュウショ</t>
    </rPh>
    <phoneticPr fontId="2"/>
  </si>
  <si>
    <t>b_合計支出予定額（総事業費）</t>
    <rPh sb="2" eb="4">
      <t>ゴウケイ</t>
    </rPh>
    <rPh sb="4" eb="6">
      <t>シシュツ</t>
    </rPh>
    <rPh sb="6" eb="9">
      <t>ヨテイガク</t>
    </rPh>
    <rPh sb="10" eb="11">
      <t>ソウ</t>
    </rPh>
    <rPh sb="11" eb="14">
      <t>ジギョウヒ</t>
    </rPh>
    <phoneticPr fontId="2"/>
  </si>
  <si>
    <t>a_補助上限額（基準額）
（円）</t>
    <rPh sb="2" eb="4">
      <t>ホジョ</t>
    </rPh>
    <rPh sb="4" eb="7">
      <t>ジョウゲンガク</t>
    </rPh>
    <rPh sb="8" eb="11">
      <t>キジュンガク</t>
    </rPh>
    <rPh sb="14" eb="15">
      <t>エン</t>
    </rPh>
    <phoneticPr fontId="2"/>
  </si>
  <si>
    <t>事業実施計画書_医療機関・薬局等における感染拡大防止等支援事業</t>
    <rPh sb="0" eb="2">
      <t>ジギョウ</t>
    </rPh>
    <rPh sb="2" eb="4">
      <t>ジッシ</t>
    </rPh>
    <rPh sb="4" eb="6">
      <t>ケイカク</t>
    </rPh>
    <rPh sb="6" eb="7">
      <t>ショ</t>
    </rPh>
    <phoneticPr fontId="2"/>
  </si>
  <si>
    <t>２　新型コロナウイルス感染症緊急包括支援交付金（医療機関・薬局等における感染拡大防止等支援事業）に関する事業実施計画書</t>
    <rPh sb="54" eb="56">
      <t>ジッシ</t>
    </rPh>
    <phoneticPr fontId="24"/>
  </si>
  <si>
    <t>4110111079</t>
  </si>
  <si>
    <t>医療法人社団　真仁会　境野病院</t>
  </si>
  <si>
    <t>8400831</t>
  </si>
  <si>
    <t>佐賀市松原４丁目３番３号</t>
  </si>
  <si>
    <t>4110111103</t>
  </si>
  <si>
    <t>神野病院</t>
  </si>
  <si>
    <t>8400806</t>
  </si>
  <si>
    <t>佐賀市神園３丁目１８番４５号</t>
  </si>
  <si>
    <t>4110111392</t>
  </si>
  <si>
    <t>医療法人　諸隈病院</t>
  </si>
  <si>
    <t>8400054</t>
  </si>
  <si>
    <t>佐賀市水ケ江２丁目６番２２号</t>
  </si>
  <si>
    <t>4110111764</t>
  </si>
  <si>
    <t>佐賀整肢学園　こども発達医療センター</t>
  </si>
  <si>
    <t>8490906</t>
  </si>
  <si>
    <t>佐賀市金立町大字金立２２１５番地２７</t>
  </si>
  <si>
    <t>4110112325</t>
  </si>
  <si>
    <t>森永医院</t>
  </si>
  <si>
    <t>8490901</t>
  </si>
  <si>
    <t>佐賀市久保泉町大字川久保８７５番地</t>
  </si>
  <si>
    <t>4110112754</t>
  </si>
  <si>
    <t>凌皮膚科医院</t>
  </si>
  <si>
    <t>佐賀市松原３丁目４番３号</t>
  </si>
  <si>
    <t>4110113067</t>
  </si>
  <si>
    <t>医療法人　聖医会　藤川病院</t>
  </si>
  <si>
    <t>佐賀市松原一丁目２番６号</t>
  </si>
  <si>
    <t>4110113562</t>
  </si>
  <si>
    <t>陣内胃腸科内科医院</t>
  </si>
  <si>
    <t>8400859</t>
  </si>
  <si>
    <t>佐賀市新栄西２丁目１番２号</t>
  </si>
  <si>
    <t>4110113885</t>
  </si>
  <si>
    <t>杉原医院</t>
  </si>
  <si>
    <t>8490932</t>
  </si>
  <si>
    <t>佐賀市鍋島町大字八戸溝１６２９番地１</t>
  </si>
  <si>
    <t>4110114016</t>
  </si>
  <si>
    <t>木村医院</t>
  </si>
  <si>
    <t>8490903</t>
  </si>
  <si>
    <t>佐賀市久保泉町大字下和泉１９３１番地</t>
  </si>
  <si>
    <t>4110114289</t>
  </si>
  <si>
    <t>医療法人社団　恵風会　西村医院</t>
  </si>
  <si>
    <t>8490912</t>
  </si>
  <si>
    <t>佐賀市兵庫町大字瓦町９７１番地</t>
  </si>
  <si>
    <t>4110114297</t>
  </si>
  <si>
    <t>清友病院</t>
  </si>
  <si>
    <t>佐賀市久保泉町大字川久保５４５７番地</t>
  </si>
  <si>
    <t>4110114305</t>
  </si>
  <si>
    <t>野口クリニック</t>
  </si>
  <si>
    <t>8400801</t>
  </si>
  <si>
    <t>佐賀市駅前中央２丁目１番１号</t>
  </si>
  <si>
    <t>4110114404</t>
  </si>
  <si>
    <t>医療法人　加藤眼科医院</t>
  </si>
  <si>
    <t>8490926</t>
  </si>
  <si>
    <t>佐賀市若宮２丁目１７番２号</t>
  </si>
  <si>
    <t>4110114438</t>
  </si>
  <si>
    <t>医療法人　信愛整形外科医院</t>
  </si>
  <si>
    <t>8400843</t>
  </si>
  <si>
    <t>佐賀市川原町４番８号</t>
  </si>
  <si>
    <t>4110114446</t>
  </si>
  <si>
    <t>ながえ内科クリニック</t>
  </si>
  <si>
    <t>8490934</t>
  </si>
  <si>
    <t>佐賀市開成１丁目４番２号</t>
  </si>
  <si>
    <t>4110114453</t>
  </si>
  <si>
    <t>医療法人　中央クリニック</t>
  </si>
  <si>
    <t>8400834</t>
  </si>
  <si>
    <t>佐賀市八幡小路５番１５号</t>
  </si>
  <si>
    <t>4110114479</t>
  </si>
  <si>
    <t>前山医院</t>
  </si>
  <si>
    <t>佐賀市川原町５番１７号</t>
  </si>
  <si>
    <t>4110114503</t>
  </si>
  <si>
    <t>高柳内科・整形外科</t>
  </si>
  <si>
    <t>8400863</t>
  </si>
  <si>
    <t>佐賀市嘉瀬町大字十五２２９１番地１</t>
  </si>
  <si>
    <t>4110114511</t>
  </si>
  <si>
    <t>医療法人　三和会　本多整形外科</t>
  </si>
  <si>
    <t>8490922</t>
  </si>
  <si>
    <t>佐賀市高木瀬東２丁目４番１０号</t>
  </si>
  <si>
    <t>4110114529</t>
  </si>
  <si>
    <t>山口クリニック</t>
  </si>
  <si>
    <t>8490937</t>
  </si>
  <si>
    <t>佐賀市鍋島４丁目１番８号</t>
  </si>
  <si>
    <t>4110114545</t>
  </si>
  <si>
    <t>佐賀県医療生活協同組合　神野診療所</t>
  </si>
  <si>
    <t>8400804</t>
  </si>
  <si>
    <t>佐賀市神野東四丁目１０番５号</t>
  </si>
  <si>
    <t>4110114552</t>
  </si>
  <si>
    <t>医療法人　北島整形外科</t>
  </si>
  <si>
    <t>佐賀市高木瀬東２丁目１５番６号</t>
  </si>
  <si>
    <t>4110114586</t>
  </si>
  <si>
    <t>栗山医院</t>
  </si>
  <si>
    <t>8400826</t>
  </si>
  <si>
    <t>佐賀市白山１丁目４番６号</t>
  </si>
  <si>
    <t>4110114594</t>
  </si>
  <si>
    <t>田尻医院</t>
  </si>
  <si>
    <t>8400822</t>
  </si>
  <si>
    <t>佐賀市高木町５番１６号</t>
  </si>
  <si>
    <t>4110114636</t>
  </si>
  <si>
    <t>オガワ耳鼻咽喉科医院</t>
  </si>
  <si>
    <t>8400805</t>
  </si>
  <si>
    <t>佐賀市神野西３丁目１１番１号</t>
  </si>
  <si>
    <t>4110114651</t>
  </si>
  <si>
    <t>医療法人　おそえがわ脳神経内科</t>
  </si>
  <si>
    <t>佐賀市神園３丁目４番５号</t>
  </si>
  <si>
    <t>4110114669</t>
  </si>
  <si>
    <t>医療法人　牧野医院</t>
  </si>
  <si>
    <t>8490923</t>
  </si>
  <si>
    <t>佐賀市日の出１丁目１４番２６号</t>
  </si>
  <si>
    <t>4110114776</t>
  </si>
  <si>
    <t>医療法人　たじり内科・小児科</t>
  </si>
  <si>
    <t>8490905</t>
  </si>
  <si>
    <t>佐賀市金立町大字千布２１４５番地１</t>
  </si>
  <si>
    <t>4110114792</t>
  </si>
  <si>
    <t>島田医院</t>
  </si>
  <si>
    <t>8400861</t>
  </si>
  <si>
    <t>佐賀市嘉瀬町大字中原１９７３番地１</t>
  </si>
  <si>
    <t>4110114800</t>
  </si>
  <si>
    <t>ひさのう循環器・内科</t>
  </si>
  <si>
    <t>佐賀市鍋島１丁目５番１号</t>
  </si>
  <si>
    <t>4110114842</t>
  </si>
  <si>
    <t>くすの木耳鼻咽喉科クリニック</t>
  </si>
  <si>
    <t>佐賀市鍋島三丁目６番２４号</t>
  </si>
  <si>
    <t>4110114875</t>
  </si>
  <si>
    <t>医療法人　中原眼科医院</t>
  </si>
  <si>
    <t>8400016</t>
  </si>
  <si>
    <t>佐賀市南佐賀２丁目１４番１０号</t>
  </si>
  <si>
    <t>4110114925</t>
  </si>
  <si>
    <t>医療法人　春陽会　上村病院</t>
  </si>
  <si>
    <t>8490913</t>
  </si>
  <si>
    <t>佐賀市兵庫町大字渕１９０３番地１</t>
  </si>
  <si>
    <t>4110114966</t>
  </si>
  <si>
    <t>医療法人　力武医院</t>
  </si>
  <si>
    <t>佐賀市神野東２丁目４番２２号</t>
  </si>
  <si>
    <t>4110115013</t>
  </si>
  <si>
    <t>遠藤内科</t>
  </si>
  <si>
    <t>8400027</t>
  </si>
  <si>
    <t>佐賀市本庄町大字本庄５３９番地１</t>
  </si>
  <si>
    <t>4110115021</t>
  </si>
  <si>
    <t>福岡病院</t>
  </si>
  <si>
    <t>佐賀市開成６丁目１４番１０号</t>
  </si>
  <si>
    <t>4110115047</t>
  </si>
  <si>
    <t>医療法人　むつみのかい　もろくま心療クリニック</t>
  </si>
  <si>
    <t>8490921</t>
  </si>
  <si>
    <t>佐賀市高木瀬西２丁目１７番２号</t>
  </si>
  <si>
    <t>4110115062</t>
  </si>
  <si>
    <t>医療法人　平林胃腸科外科</t>
  </si>
  <si>
    <t>8400031</t>
  </si>
  <si>
    <t>佐賀市下田町２番２３号</t>
  </si>
  <si>
    <t>4110115070</t>
  </si>
  <si>
    <t>医療法人　力武クリニック</t>
  </si>
  <si>
    <t>佐賀市開成３丁目５番５号</t>
  </si>
  <si>
    <t>4110115104</t>
  </si>
  <si>
    <t>医療法人　尽心会　百武整形外科病院</t>
  </si>
  <si>
    <t>佐賀市水ケ江３丁目２番１３号</t>
  </si>
  <si>
    <t>4110115146</t>
  </si>
  <si>
    <t>日浦呼吸器科内科小児科医院</t>
  </si>
  <si>
    <t>佐賀市鍋島２丁目１２番３１号</t>
  </si>
  <si>
    <t>4110115161</t>
  </si>
  <si>
    <t>小田クリニック</t>
  </si>
  <si>
    <t>8400045</t>
  </si>
  <si>
    <t>佐賀市西田代２丁目２番１７号</t>
  </si>
  <si>
    <t>4110115179</t>
  </si>
  <si>
    <t>医療法人　同愛会　副島病院</t>
  </si>
  <si>
    <t>8400811</t>
  </si>
  <si>
    <t>佐賀市大財１丁目６番６０号</t>
  </si>
  <si>
    <t>4110115187</t>
  </si>
  <si>
    <t>医療法人　浜崎整形外科</t>
  </si>
  <si>
    <t>佐賀市神野東４丁目１２番８号</t>
  </si>
  <si>
    <t>4110115229</t>
  </si>
  <si>
    <t>深川胃腸科外科医院</t>
  </si>
  <si>
    <t>佐賀市水ケ江３丁目３番４号</t>
  </si>
  <si>
    <t>4110115237</t>
  </si>
  <si>
    <t>森医院</t>
  </si>
  <si>
    <t>8400854</t>
  </si>
  <si>
    <t>佐賀市八戸２丁目１番１３号</t>
  </si>
  <si>
    <t>4110115286</t>
  </si>
  <si>
    <t>ナガセ皮ふ科泌尿器科クリニック</t>
  </si>
  <si>
    <t>佐賀市神園四丁目７番１４号</t>
  </si>
  <si>
    <t>4110115302</t>
  </si>
  <si>
    <t>橋野医院</t>
  </si>
  <si>
    <t>佐賀市高木瀬東五丁目１７番１５号</t>
  </si>
  <si>
    <t>4110115310</t>
  </si>
  <si>
    <t>医療法人　双水会　熊谷整形外科</t>
  </si>
  <si>
    <t>8400023</t>
  </si>
  <si>
    <t>佐賀市本庄町大字袋２７５番地１</t>
  </si>
  <si>
    <t>4110115344</t>
  </si>
  <si>
    <t>医療法人　智仁会　佐賀リハビリテーション病院</t>
  </si>
  <si>
    <t>佐賀市南佐賀１丁目１７番１号</t>
  </si>
  <si>
    <t>4110115385</t>
  </si>
  <si>
    <t>医療法人　仁和会　小池病院</t>
  </si>
  <si>
    <t>佐賀市嘉瀬町大字中原１９２２番地２</t>
  </si>
  <si>
    <t>4110115401</t>
  </si>
  <si>
    <t>こうの医院</t>
  </si>
  <si>
    <t>8490918</t>
  </si>
  <si>
    <t>佐賀市兵庫南一丁目１２番７号</t>
  </si>
  <si>
    <t>4110115427</t>
  </si>
  <si>
    <t>しらみず診療所</t>
  </si>
  <si>
    <t>佐賀市駅前中央二丁目７番１９号</t>
  </si>
  <si>
    <t>4110115435</t>
  </si>
  <si>
    <t>黒沢内科医院</t>
  </si>
  <si>
    <t>8400012</t>
  </si>
  <si>
    <t>佐賀市北川副町大字光法１５９７番地</t>
  </si>
  <si>
    <t>4110115484</t>
  </si>
  <si>
    <t>医療法人　田中産婦人科</t>
  </si>
  <si>
    <t>佐賀市兵庫南一丁目１９番４２号</t>
  </si>
  <si>
    <t>4110115534</t>
  </si>
  <si>
    <t>さとう泌尿器科</t>
  </si>
  <si>
    <t>佐賀市鍋島２丁目６番２７号</t>
  </si>
  <si>
    <t>4110115567</t>
  </si>
  <si>
    <t>医療法人　北野整形外科医院</t>
  </si>
  <si>
    <t>8490928</t>
  </si>
  <si>
    <t>佐賀市若楠二丁目４番１０号</t>
  </si>
  <si>
    <t>4110115591</t>
  </si>
  <si>
    <t>医療法人　ばばこどもクリニック</t>
  </si>
  <si>
    <t>佐賀市鍋島３丁目１５番２６号</t>
  </si>
  <si>
    <t>4110115617</t>
  </si>
  <si>
    <t>横尾クリニック</t>
  </si>
  <si>
    <t>8400853</t>
  </si>
  <si>
    <t>佐賀市長瀬町７番２３号ー１</t>
  </si>
  <si>
    <t>4110115625</t>
  </si>
  <si>
    <t>医療法人　千葉内科循環器科</t>
  </si>
  <si>
    <t>8400815</t>
  </si>
  <si>
    <t>佐賀市天神二丁目３番３８号</t>
  </si>
  <si>
    <t>4110115674</t>
  </si>
  <si>
    <t>内野産婦人科</t>
  </si>
  <si>
    <t>佐賀市水ケ江２丁目４番２号</t>
  </si>
  <si>
    <t>4110115716</t>
  </si>
  <si>
    <t>ごとう整形外科皮ふ科クリニック</t>
  </si>
  <si>
    <t>8400015</t>
  </si>
  <si>
    <t>佐賀市木原２丁目１７番９号</t>
  </si>
  <si>
    <t>4110115724</t>
  </si>
  <si>
    <t>松永内科医院</t>
  </si>
  <si>
    <t>佐賀市高木瀬西１丁目３番２５号</t>
  </si>
  <si>
    <t>4110115732</t>
  </si>
  <si>
    <t>医療法人　安寿会　田中病院</t>
  </si>
  <si>
    <t>8400862</t>
  </si>
  <si>
    <t>佐賀市嘉瀬町大字扇町２３４４番地１６</t>
  </si>
  <si>
    <t>4110115740</t>
  </si>
  <si>
    <t>医療法人　徹心会　こうの眼科クリニック</t>
  </si>
  <si>
    <t>佐賀市駅前中央一丁目５番１０号</t>
  </si>
  <si>
    <t>4110115757</t>
  </si>
  <si>
    <t>かじはら内科クリニック</t>
  </si>
  <si>
    <t>8490935</t>
  </si>
  <si>
    <t>佐賀市八戸溝二丁目１０番２号</t>
  </si>
  <si>
    <t>4110115773</t>
  </si>
  <si>
    <t>さくらクリニック</t>
  </si>
  <si>
    <t>佐賀市鍋島２丁目２番１２号</t>
  </si>
  <si>
    <t>4110115799</t>
  </si>
  <si>
    <t>島田病院</t>
  </si>
  <si>
    <t>佐賀市嘉瀬町大字中原１６７９番地１</t>
  </si>
  <si>
    <t>4110115815</t>
  </si>
  <si>
    <t>医療法人　吉松皮フ科</t>
  </si>
  <si>
    <t>佐賀市本庄町大字本庄８８８番地５</t>
  </si>
  <si>
    <t>4110115856</t>
  </si>
  <si>
    <t>つのだ内科クリニック</t>
  </si>
  <si>
    <t>佐賀市兵庫南２丁目１６番３２号</t>
  </si>
  <si>
    <t>4110115872</t>
  </si>
  <si>
    <t>医療法人社団　敬愛会　佐賀記念病院</t>
  </si>
  <si>
    <t>8490917</t>
  </si>
  <si>
    <t>佐賀市高木瀬町大字長瀬１２４０番地１</t>
  </si>
  <si>
    <t>4110115880</t>
  </si>
  <si>
    <t>ＳＡＧＡ　なんでも相談クリニック</t>
  </si>
  <si>
    <t>8408580</t>
  </si>
  <si>
    <t>佐賀市中の小路２番５号</t>
  </si>
  <si>
    <t>4110115948</t>
  </si>
  <si>
    <t>医療法人　龍皮フ科クリニック</t>
  </si>
  <si>
    <t>佐賀市兵庫南三丁目１番１号</t>
  </si>
  <si>
    <t>4110115971</t>
  </si>
  <si>
    <t>たんぽぽクリニック</t>
  </si>
  <si>
    <t>佐賀市若宮一丁目１９番２９号</t>
  </si>
  <si>
    <t>4110115989</t>
  </si>
  <si>
    <t>陣内内科・小児科クリニック</t>
  </si>
  <si>
    <t>佐賀市若宮３丁目５番１７号</t>
  </si>
  <si>
    <t>4110115997</t>
  </si>
  <si>
    <t>神田胃腸科内科医院</t>
  </si>
  <si>
    <t>8400005</t>
  </si>
  <si>
    <t>佐賀市蓮池町大字蓮池３６５番地７</t>
  </si>
  <si>
    <t>4110116011</t>
  </si>
  <si>
    <t>あさりメンタルクリニック</t>
  </si>
  <si>
    <t>佐賀市水ケ江一丁目１番７号</t>
  </si>
  <si>
    <t>4110116029</t>
  </si>
  <si>
    <t>佐賀クリニック</t>
  </si>
  <si>
    <t>8400825</t>
  </si>
  <si>
    <t>佐賀市中央本町２番２１号</t>
  </si>
  <si>
    <t>4110116037</t>
  </si>
  <si>
    <t>矢ヶ部医院</t>
  </si>
  <si>
    <t>佐賀市木原三丁目２番１１号</t>
  </si>
  <si>
    <t>4110116045</t>
  </si>
  <si>
    <t>医療法人　金武外科肛門科</t>
  </si>
  <si>
    <t>8400041</t>
  </si>
  <si>
    <t>佐賀市城内二丁目２番５６号</t>
  </si>
  <si>
    <t>4110116078</t>
  </si>
  <si>
    <t>服巻胃腸科内科</t>
  </si>
  <si>
    <t>8400833</t>
  </si>
  <si>
    <t>佐賀市中の小路９番１８号</t>
  </si>
  <si>
    <t>4110116094</t>
  </si>
  <si>
    <t>医療法人　三和会　兵庫整形外科</t>
  </si>
  <si>
    <t>8400001</t>
  </si>
  <si>
    <t>佐賀市巨勢町大字修理田１２２６番地３</t>
  </si>
  <si>
    <t>4110116102</t>
  </si>
  <si>
    <t>医療法人　南里泌尿器科医院</t>
  </si>
  <si>
    <t>佐賀市松原三丁目２番３３号</t>
  </si>
  <si>
    <t>4110116110</t>
  </si>
  <si>
    <t>やまだ耳鼻咽喉科</t>
  </si>
  <si>
    <t>佐賀市高木瀬東三丁目４０９番地１</t>
  </si>
  <si>
    <t>4110116128</t>
  </si>
  <si>
    <t>医療法人　多布施クリニック</t>
  </si>
  <si>
    <t>8400842</t>
  </si>
  <si>
    <t>佐賀市多布施４丁目１番６号</t>
  </si>
  <si>
    <t>4110116144</t>
  </si>
  <si>
    <t>西山クリニック</t>
  </si>
  <si>
    <t>8400821</t>
  </si>
  <si>
    <t>佐賀市東佐賀町１４番２６号</t>
  </si>
  <si>
    <t>4110116151</t>
  </si>
  <si>
    <t>医療法人　しまだ眼科</t>
  </si>
  <si>
    <t>佐賀市嘉瀬町大字扇町２４７７番地１</t>
  </si>
  <si>
    <t>4110116169</t>
  </si>
  <si>
    <t>医療法人　新栄こどもクリニック</t>
  </si>
  <si>
    <t>8400857</t>
  </si>
  <si>
    <t>佐賀市鍋島町八戸１３４３番地７</t>
  </si>
  <si>
    <t>4110116177</t>
  </si>
  <si>
    <t>筒井クリニック</t>
  </si>
  <si>
    <t>佐賀市神野西４丁目１２番３５号</t>
  </si>
  <si>
    <t>4110116185</t>
  </si>
  <si>
    <t>前山皮膚科</t>
  </si>
  <si>
    <t>佐賀市神野東３丁目７番１号</t>
  </si>
  <si>
    <t>4110116193</t>
  </si>
  <si>
    <t>医療法人　卓悠会　さが駅前眼科</t>
  </si>
  <si>
    <t>佐賀市神野東１丁目９番１８号</t>
  </si>
  <si>
    <t>4110116201</t>
  </si>
  <si>
    <t>医療法人　笙船会　飯盛内科</t>
  </si>
  <si>
    <t>佐賀市多布施２丁目６番２４号</t>
  </si>
  <si>
    <t>4110116227</t>
  </si>
  <si>
    <t>医療法人　草場整形外科</t>
  </si>
  <si>
    <t>8400042</t>
  </si>
  <si>
    <t>佐賀市赤松町１番９号</t>
  </si>
  <si>
    <t>4110116235</t>
  </si>
  <si>
    <t>江口医院</t>
  </si>
  <si>
    <t>佐賀市神野東１丁目５番１号</t>
  </si>
  <si>
    <t>4110116243</t>
  </si>
  <si>
    <t>医療法人　西島皮膚科医院</t>
  </si>
  <si>
    <t>8400201</t>
  </si>
  <si>
    <t>佐賀市大和町大字尼寺２６７１番地２</t>
  </si>
  <si>
    <t>4110116250</t>
  </si>
  <si>
    <t>なかしま小児科</t>
  </si>
  <si>
    <t>佐賀市兵庫町大字瓦町１０９６番２</t>
  </si>
  <si>
    <t>4110116284</t>
  </si>
  <si>
    <t>医療法人　森永整形外科医院</t>
  </si>
  <si>
    <t>佐賀市開成六丁目１４番４８号</t>
  </si>
  <si>
    <t>4110116318</t>
  </si>
  <si>
    <t>神代整形外科</t>
  </si>
  <si>
    <t>8400214</t>
  </si>
  <si>
    <t>佐賀市大和町大字川上１７０番地４</t>
  </si>
  <si>
    <t>4110116342</t>
  </si>
  <si>
    <t>橋野こどもクリニック</t>
  </si>
  <si>
    <t>佐賀市高木瀬東四丁目１４番３号</t>
  </si>
  <si>
    <t>4110116359</t>
  </si>
  <si>
    <t>内藤医院　北山診療所</t>
  </si>
  <si>
    <t>8400532</t>
  </si>
  <si>
    <t>佐賀市富士町大字大野１０６０番地２３</t>
  </si>
  <si>
    <t>4110116367</t>
  </si>
  <si>
    <t>中尾整形外科</t>
  </si>
  <si>
    <t>佐賀市兵庫町大字渕１３３５番地１</t>
  </si>
  <si>
    <t>4110116375</t>
  </si>
  <si>
    <t>医療法人　永浜眼科医院</t>
  </si>
  <si>
    <t>佐賀市中央本町３番８号</t>
  </si>
  <si>
    <t>4110116409</t>
  </si>
  <si>
    <t>おおくま産婦人科</t>
  </si>
  <si>
    <t>佐賀市高木瀬西二丁目１０番５号</t>
  </si>
  <si>
    <t>4110116417</t>
  </si>
  <si>
    <t>医療法人　明雄会　深町眼科医院</t>
  </si>
  <si>
    <t>8400047</t>
  </si>
  <si>
    <t>佐賀市与賀町２番６９号</t>
  </si>
  <si>
    <t>4110116433</t>
  </si>
  <si>
    <t>悠心堂クリニック</t>
  </si>
  <si>
    <t>佐賀市白山二丁目７番１号エスプラッツ２階</t>
  </si>
  <si>
    <t>4110116441</t>
  </si>
  <si>
    <t>中山内科クリニック</t>
  </si>
  <si>
    <t>佐賀市高木瀬西４丁目６番１４号</t>
  </si>
  <si>
    <t>4110116466</t>
  </si>
  <si>
    <t>ライフスタイル医科学研究所内診療所</t>
  </si>
  <si>
    <t>佐賀市天神２丁目５番２５号２Ｆ</t>
  </si>
  <si>
    <t>4110116474</t>
  </si>
  <si>
    <t>医療法人　ながせ皮膚科</t>
  </si>
  <si>
    <t>佐賀市高木瀬西５丁目１５番２７号</t>
  </si>
  <si>
    <t>4110116516</t>
  </si>
  <si>
    <t>和水心療クリニック</t>
  </si>
  <si>
    <t>佐賀市大和町大字尼寺３１２７番地１</t>
  </si>
  <si>
    <t>4110116524</t>
  </si>
  <si>
    <t>くさば耳鼻咽喉科クリニック</t>
  </si>
  <si>
    <t>8402213</t>
  </si>
  <si>
    <t>佐賀市川副町鹿江１００５番地５</t>
  </si>
  <si>
    <t>4110116557</t>
  </si>
  <si>
    <t>夢咲胃腸内科</t>
  </si>
  <si>
    <t>8490919</t>
  </si>
  <si>
    <t>佐賀市兵庫北２丁目３０番２３号</t>
  </si>
  <si>
    <t>4110116607</t>
  </si>
  <si>
    <t>美川眼科医院</t>
  </si>
  <si>
    <t>佐賀市松原４丁目３番２１号</t>
  </si>
  <si>
    <t>4110116631</t>
  </si>
  <si>
    <t>えがしら小児科医院</t>
  </si>
  <si>
    <t>佐賀市兵庫北２丁目２５番４８号</t>
  </si>
  <si>
    <t>4110116664</t>
  </si>
  <si>
    <t>ゆめ眼科医院</t>
  </si>
  <si>
    <t>佐賀市兵庫北５丁目１４番１号ゆめタウン佐賀２階</t>
  </si>
  <si>
    <t>4110116672</t>
  </si>
  <si>
    <t>森　医院</t>
  </si>
  <si>
    <t>8400812</t>
  </si>
  <si>
    <t>佐賀市愛敬町８番１１号</t>
  </si>
  <si>
    <t>4110116698</t>
  </si>
  <si>
    <t>医療法人　えとう内科・循環器内科</t>
  </si>
  <si>
    <t>佐賀市神野東四丁目３番１９号</t>
  </si>
  <si>
    <t>4110116706</t>
  </si>
  <si>
    <t>統合医療　やまのうち小児科・内科</t>
  </si>
  <si>
    <t>佐賀市兵庫北５丁目８－７－２</t>
  </si>
  <si>
    <t>4110116714</t>
  </si>
  <si>
    <t>岸川整形外科</t>
  </si>
  <si>
    <t>佐賀市本庄町本庄８６２番地１</t>
  </si>
  <si>
    <t>4110116730</t>
  </si>
  <si>
    <t>医療法人　九曜会　こが内科こどもクリニック</t>
  </si>
  <si>
    <t>8400034</t>
  </si>
  <si>
    <t>佐賀市西与賀町大字厘外８５９番地１５</t>
  </si>
  <si>
    <t>4110116748</t>
  </si>
  <si>
    <t>庄野真由美レディースクリニック</t>
  </si>
  <si>
    <t>佐賀市兵庫北二丁目３０番２６号</t>
  </si>
  <si>
    <t>4110116755</t>
  </si>
  <si>
    <t>医療法人　ひさとみ内科クリニック</t>
  </si>
  <si>
    <t>佐賀市鍋島三丁目６番１３号</t>
  </si>
  <si>
    <t>4110116763</t>
  </si>
  <si>
    <t>じんの内医院</t>
  </si>
  <si>
    <t>8400017</t>
  </si>
  <si>
    <t>佐賀市新郷本町２４番３号</t>
  </si>
  <si>
    <t>4110116789</t>
  </si>
  <si>
    <t>医療法人　中尾医院</t>
  </si>
  <si>
    <t>佐賀市中央本町１－２２</t>
  </si>
  <si>
    <t>4110116797</t>
  </si>
  <si>
    <t>医療法人　みぞかみ耳鼻咽喉科</t>
  </si>
  <si>
    <t>佐賀市与賀町４番２１号</t>
  </si>
  <si>
    <t>4110116805</t>
  </si>
  <si>
    <t>ももた耳鼻咽喉科</t>
  </si>
  <si>
    <t>佐賀市兵庫北２丁目３１番２６号</t>
  </si>
  <si>
    <t>4110116813</t>
  </si>
  <si>
    <t>あじさいクリニック乳腺外科</t>
  </si>
  <si>
    <t>佐賀市駅前中央１－９－３８ＳＯＮＩＣ佐賀駅前ビル１階</t>
  </si>
  <si>
    <t>4110116821</t>
  </si>
  <si>
    <t>第一心療クリニック</t>
  </si>
  <si>
    <t>8400816</t>
  </si>
  <si>
    <t>佐賀市駅南本町６－４　第一生命ビル４階</t>
  </si>
  <si>
    <t>4110116847</t>
  </si>
  <si>
    <t>医療法人　清藍会　丸内クリニック</t>
  </si>
  <si>
    <t>佐賀市兵庫南二丁目１８番２８号</t>
  </si>
  <si>
    <t>4110116854</t>
  </si>
  <si>
    <t>しげた総合診療クリニック</t>
  </si>
  <si>
    <t>佐賀市大和町大字川上３２３－１</t>
  </si>
  <si>
    <t>4110116870</t>
  </si>
  <si>
    <t>内田クリニック</t>
  </si>
  <si>
    <t>8490916</t>
  </si>
  <si>
    <t>佐賀市高木瀬町大字東高木２４１番地２</t>
  </si>
  <si>
    <t>4110116888</t>
  </si>
  <si>
    <t>乘富医院</t>
  </si>
  <si>
    <t>佐賀市長瀬町３番１５号</t>
  </si>
  <si>
    <t>4110116896</t>
  </si>
  <si>
    <t>佐藤整形外科</t>
  </si>
  <si>
    <t>佐賀市大財三丁目５番１８号</t>
  </si>
  <si>
    <t>4110116904</t>
  </si>
  <si>
    <t>木下医院</t>
  </si>
  <si>
    <t>8490902</t>
  </si>
  <si>
    <t>佐賀市久保泉町上和泉２２３２番地１</t>
  </si>
  <si>
    <t>4110116912</t>
  </si>
  <si>
    <t>医療法人かたえ内科・呼吸器クリニック</t>
  </si>
  <si>
    <t>佐賀市高木瀬町長瀬１２４５番地３</t>
  </si>
  <si>
    <t>4110116920</t>
  </si>
  <si>
    <t>医療法人　さの眼科</t>
  </si>
  <si>
    <t>佐賀市兵庫北二丁目２５番８号</t>
  </si>
  <si>
    <t>4110116938</t>
  </si>
  <si>
    <t>ささきこどもクリニック</t>
  </si>
  <si>
    <t>佐賀市大和町尼寺３４２４番地６</t>
  </si>
  <si>
    <t>4110116946</t>
  </si>
  <si>
    <t>若楠クリニック</t>
  </si>
  <si>
    <t>佐賀市駅前中央１－１０－３７佐賀駅前センタービル６Ｆ</t>
  </si>
  <si>
    <t>4110116953</t>
  </si>
  <si>
    <t>医療法人　夢咲クリニック</t>
  </si>
  <si>
    <t>佐賀市兵庫北一丁目８番２３号</t>
  </si>
  <si>
    <t>4110116987</t>
  </si>
  <si>
    <t>かみぞのクリニック</t>
  </si>
  <si>
    <t>佐賀市神園六丁目４番１６号</t>
  </si>
  <si>
    <t>4110117001</t>
  </si>
  <si>
    <t>やさか内科皮膚科</t>
  </si>
  <si>
    <t>佐賀市木原一丁目２４番３８号</t>
  </si>
  <si>
    <t>4110117019</t>
  </si>
  <si>
    <t>こやなぎ内科クリニック</t>
  </si>
  <si>
    <t>佐賀市高木瀬町大字長瀬９６９番地１アルタ高木瀬店２階</t>
  </si>
  <si>
    <t>4110117035</t>
  </si>
  <si>
    <t>いちはら耳鼻咽喉科クリニック</t>
  </si>
  <si>
    <t>佐賀市嘉瀬町大字扇町２４６９－２６</t>
  </si>
  <si>
    <t>4110117043</t>
  </si>
  <si>
    <t>萩原脳神経外科クリニック</t>
  </si>
  <si>
    <t>4110117050</t>
  </si>
  <si>
    <t>さやのもとクリニック</t>
  </si>
  <si>
    <t>8400044</t>
  </si>
  <si>
    <t>佐賀市道祖元町７１番</t>
  </si>
  <si>
    <t>4110117084</t>
  </si>
  <si>
    <t>医療法人　尽心会　百武整形外科・スポーツクリニック</t>
  </si>
  <si>
    <t>佐賀市水ケ江４丁目２番１５号</t>
  </si>
  <si>
    <t>4110117092</t>
  </si>
  <si>
    <t>わたなべ女性内科</t>
  </si>
  <si>
    <t>8490936</t>
  </si>
  <si>
    <t>佐賀市鍋島町大字森田５９４－１</t>
  </si>
  <si>
    <t>4110117118</t>
  </si>
  <si>
    <t>植田産婦人科内科医院</t>
  </si>
  <si>
    <t>佐賀市与賀町２番５３号</t>
  </si>
  <si>
    <t>4110117142</t>
  </si>
  <si>
    <t>こいけクリニック</t>
  </si>
  <si>
    <t>佐賀市兵庫北２丁目１９番１２号</t>
  </si>
  <si>
    <t>4110117167</t>
  </si>
  <si>
    <t>一般財団法人佐賀県産業医学協会</t>
  </si>
  <si>
    <t>佐賀市鍋島町八戸１９９４番地１</t>
  </si>
  <si>
    <t>4110117183</t>
  </si>
  <si>
    <t>なゆたの森病院</t>
  </si>
  <si>
    <t>佐賀市本庄町大字本庄２６９番地１</t>
  </si>
  <si>
    <t>4110117209</t>
  </si>
  <si>
    <t>医療法人社団敬愛会　健診センター佐賀</t>
  </si>
  <si>
    <t>佐賀市高木瀬町大字長瀬１１６７番地２</t>
  </si>
  <si>
    <t>4110117217</t>
  </si>
  <si>
    <t>さがセレニティクリニック</t>
  </si>
  <si>
    <t>佐賀市鍋島３－２－４－１Ｆ</t>
  </si>
  <si>
    <t>4110117258</t>
  </si>
  <si>
    <t>晴寿診療所</t>
  </si>
  <si>
    <t>佐賀市高木瀬町東高木１１７０</t>
  </si>
  <si>
    <t>4110117282</t>
  </si>
  <si>
    <t>寺田内科</t>
  </si>
  <si>
    <t>佐賀市大財１丁目８番３０号</t>
  </si>
  <si>
    <t>4110117290</t>
  </si>
  <si>
    <t>満岡内科クリニック</t>
  </si>
  <si>
    <t>佐賀市大和町大字尼寺８４８番地１１</t>
  </si>
  <si>
    <t>4110117316</t>
  </si>
  <si>
    <t>二宮内科医院</t>
  </si>
  <si>
    <t>佐賀市兵庫南２丁目１４番１９号</t>
  </si>
  <si>
    <t>4110117324</t>
  </si>
  <si>
    <t>古賀クリニック</t>
  </si>
  <si>
    <t>佐賀市水ヶ江１丁目３番１３－２号</t>
  </si>
  <si>
    <t>4110117332</t>
  </si>
  <si>
    <t>医療法人　森山胃腸科</t>
  </si>
  <si>
    <t>8402101</t>
  </si>
  <si>
    <t>佐賀市諸富町大字大堂９３７番地１</t>
  </si>
  <si>
    <t>4110117340</t>
  </si>
  <si>
    <t>しまのえ耳鼻咽喉科</t>
  </si>
  <si>
    <t>佐賀市神野東４丁目３－２９</t>
  </si>
  <si>
    <t>4110117357</t>
  </si>
  <si>
    <t>産婦人科　なかなみクリニック</t>
  </si>
  <si>
    <t>佐賀市木原１丁目２４番３８号</t>
  </si>
  <si>
    <t>4110117365</t>
  </si>
  <si>
    <t>コールメディカルクリニック佐賀</t>
  </si>
  <si>
    <t>佐賀市鍋島４丁目１番２３号</t>
  </si>
  <si>
    <t>4110117381</t>
  </si>
  <si>
    <t>佐賀県健康づくり財団　佐賀県健診・検査センター</t>
  </si>
  <si>
    <t>佐賀市水ケ江一丁目１２番１０号</t>
  </si>
  <si>
    <t>4110117399</t>
  </si>
  <si>
    <t>中原胃腸科内科</t>
  </si>
  <si>
    <t>佐賀市城内一丁目５番９号</t>
  </si>
  <si>
    <t>4110117407</t>
  </si>
  <si>
    <t>鶴田内科</t>
  </si>
  <si>
    <t>佐賀市日の出一丁目１４番１３号</t>
  </si>
  <si>
    <t>4110117415</t>
  </si>
  <si>
    <t>富﨑小児科</t>
  </si>
  <si>
    <t>佐賀市神野東２丁目４－３８</t>
  </si>
  <si>
    <t>4110117423</t>
  </si>
  <si>
    <t>山口耳鼻咽喉科医院</t>
  </si>
  <si>
    <t>8400832</t>
  </si>
  <si>
    <t>佐賀市堀川町１－８</t>
  </si>
  <si>
    <t>4110117431</t>
  </si>
  <si>
    <t>池田内科・消化器科</t>
  </si>
  <si>
    <t>佐賀市若宮３－１－２４</t>
  </si>
  <si>
    <t>4110117456</t>
  </si>
  <si>
    <t>みね内科循環器科クリニック</t>
  </si>
  <si>
    <t>佐賀市高木瀬町大字東高木２３１－１２</t>
  </si>
  <si>
    <t>4110117464</t>
  </si>
  <si>
    <t>さが恵比須メンタルくりにっく</t>
  </si>
  <si>
    <t>佐賀市鍋島町大字森田１１４８番地</t>
  </si>
  <si>
    <t>4110117472</t>
  </si>
  <si>
    <t>さかえまち整形外科</t>
  </si>
  <si>
    <t>8400803</t>
  </si>
  <si>
    <t>佐賀市栄町２番８号</t>
  </si>
  <si>
    <t>4110117480</t>
  </si>
  <si>
    <t>小林耳鼻咽喉科クリニック</t>
  </si>
  <si>
    <t>佐賀市中の小路７番３０号</t>
  </si>
  <si>
    <t>4110117498</t>
  </si>
  <si>
    <t>山口眼科医院</t>
  </si>
  <si>
    <t>佐賀市松原２丁目１１番２０号</t>
  </si>
  <si>
    <t>4110117506</t>
  </si>
  <si>
    <t>すこやか女性クリニック</t>
  </si>
  <si>
    <t>佐賀市白山二丁目７番１号　エスプラッツ２階</t>
  </si>
  <si>
    <t>4110117514</t>
  </si>
  <si>
    <t>いさがいこどもクリニック</t>
  </si>
  <si>
    <t>8490036</t>
  </si>
  <si>
    <t>佐賀市西与賀町大字高太郎字高太郎五１２６番１５</t>
  </si>
  <si>
    <t>4110117522</t>
  </si>
  <si>
    <t>医療法人　慶仁会　森川耳鼻咽喉科</t>
  </si>
  <si>
    <t>佐賀市本庄町大字本庄１２６６番１</t>
  </si>
  <si>
    <t>4110117548</t>
  </si>
  <si>
    <t>医療法人　正和会　志田内科</t>
  </si>
  <si>
    <t>佐賀市水ケ江二丁目７番２３号</t>
  </si>
  <si>
    <t>4110117555</t>
  </si>
  <si>
    <t>南かわそえクリニック</t>
  </si>
  <si>
    <t>佐賀市川副町鹿江２２１番地５－１</t>
  </si>
  <si>
    <t>4110117563</t>
  </si>
  <si>
    <t>正島脳神経外科</t>
  </si>
  <si>
    <t>佐賀市鍋島一丁目３番１０号</t>
  </si>
  <si>
    <t>4110117571</t>
  </si>
  <si>
    <t>福田脳神経外科病院</t>
  </si>
  <si>
    <t>佐賀市本庄町本庄１２３６番地２</t>
  </si>
  <si>
    <t>4110117589</t>
  </si>
  <si>
    <t>医療法人　秀裕会　池田内科皮膚科医院</t>
  </si>
  <si>
    <t>佐賀市嘉瀬町大字扇町２３８３番地</t>
  </si>
  <si>
    <t>4110117597</t>
  </si>
  <si>
    <t>おおたゆうこ小児科</t>
  </si>
  <si>
    <t>佐賀市木原二丁目２３番１号</t>
  </si>
  <si>
    <t>4110117605</t>
  </si>
  <si>
    <t>小野病院</t>
  </si>
  <si>
    <t>8400008</t>
  </si>
  <si>
    <t>佐賀市巨勢町大字牛島２４４番地７</t>
  </si>
  <si>
    <t>4110117613</t>
  </si>
  <si>
    <t>ゆたか内科消化器科クリニック</t>
  </si>
  <si>
    <t>佐賀市兵庫南一丁目２０番１５号</t>
  </si>
  <si>
    <t>4110117621</t>
  </si>
  <si>
    <t>ぶどうの木クリニック</t>
  </si>
  <si>
    <t>佐賀市水ケ江１丁目２－２１</t>
  </si>
  <si>
    <t>4110117639</t>
  </si>
  <si>
    <t>まつした耳鼻咽喉科クリニック</t>
  </si>
  <si>
    <t>佐賀市北川副町大字光法１４８４番地１</t>
  </si>
  <si>
    <t>4110117647</t>
  </si>
  <si>
    <t>佐賀駅南クリニック</t>
  </si>
  <si>
    <t>佐賀市駅前中央一丁目９番３８号ＳＯＮＩＣ佐賀駅前ビル６階</t>
  </si>
  <si>
    <t>4110117654</t>
  </si>
  <si>
    <t>おおいし脳・神経リハクリニック</t>
  </si>
  <si>
    <t>佐賀市鍋島町森田６０５番地５</t>
  </si>
  <si>
    <t>4110117662</t>
  </si>
  <si>
    <t>4110117670</t>
  </si>
  <si>
    <t>クリニック新生</t>
  </si>
  <si>
    <t>8400856</t>
  </si>
  <si>
    <t>佐賀市新生町５番１５号</t>
  </si>
  <si>
    <t>4110117688</t>
  </si>
  <si>
    <t>とも眼科</t>
  </si>
  <si>
    <t>佐賀市兵庫南１丁目２２番１１号</t>
  </si>
  <si>
    <t>4110117696</t>
  </si>
  <si>
    <t>佐賀市医師会「発熱トリアージ」</t>
  </si>
  <si>
    <t>佐賀市水ケ江１丁目１２番１１号</t>
  </si>
  <si>
    <t>4110123991</t>
  </si>
  <si>
    <t>沖田眼科医院</t>
  </si>
  <si>
    <t>佐賀市高木瀬東２丁目１５番２号</t>
  </si>
  <si>
    <t>4110124007</t>
  </si>
  <si>
    <t>わたなべ小児科</t>
  </si>
  <si>
    <t>佐賀市神園２丁目７番６号</t>
  </si>
  <si>
    <t>4110124783</t>
  </si>
  <si>
    <t>武藤医院</t>
  </si>
  <si>
    <t>佐賀市南佐賀二丁目１番１３号</t>
  </si>
  <si>
    <t>4110132220</t>
  </si>
  <si>
    <t>4110132774</t>
  </si>
  <si>
    <t>4110132808</t>
  </si>
  <si>
    <t>4110211697</t>
  </si>
  <si>
    <t>丸田ひふ科</t>
  </si>
  <si>
    <t>8470013</t>
  </si>
  <si>
    <t>唐津市南城内３番３号</t>
  </si>
  <si>
    <t>4110211721</t>
  </si>
  <si>
    <t>黒崎医院</t>
  </si>
  <si>
    <t>8470124</t>
  </si>
  <si>
    <t>唐津市浦５０６３番地１</t>
  </si>
  <si>
    <t>4110211762</t>
  </si>
  <si>
    <t>岩﨑眼科医院</t>
  </si>
  <si>
    <t>8470012</t>
  </si>
  <si>
    <t>唐津市大名小路３０８番地１６</t>
  </si>
  <si>
    <t>4110211838</t>
  </si>
  <si>
    <t>松籟病院</t>
  </si>
  <si>
    <t>8470022</t>
  </si>
  <si>
    <t>唐津市鏡４３０４番地１</t>
  </si>
  <si>
    <t>4110211846</t>
  </si>
  <si>
    <t>富外科胃腸科医院</t>
  </si>
  <si>
    <t>8470041</t>
  </si>
  <si>
    <t>唐津市千代田町２５８３番地５</t>
  </si>
  <si>
    <t>4110211978</t>
  </si>
  <si>
    <t>河畔病院</t>
  </si>
  <si>
    <t>8470021</t>
  </si>
  <si>
    <t>唐津市松南町１１９番地２</t>
  </si>
  <si>
    <t>4110211994</t>
  </si>
  <si>
    <t>夏秋皮フ科クリニック</t>
  </si>
  <si>
    <t>8470075</t>
  </si>
  <si>
    <t>唐津市和多田用尺１２番３８号</t>
  </si>
  <si>
    <t>4110212075</t>
  </si>
  <si>
    <t>唐津第一病院</t>
  </si>
  <si>
    <t>8470841</t>
  </si>
  <si>
    <t>唐津市朝日町１０７１番地４</t>
  </si>
  <si>
    <t>4110212166</t>
  </si>
  <si>
    <t>宮﨑耳鼻咽喉科医院</t>
  </si>
  <si>
    <t>唐津市千代田町２５６６番地６</t>
  </si>
  <si>
    <t>4110212224</t>
  </si>
  <si>
    <t>医療法人社団　藤松内科医院</t>
  </si>
  <si>
    <t>8470014</t>
  </si>
  <si>
    <t>唐津市西城内６番４号</t>
  </si>
  <si>
    <t>4110212232</t>
  </si>
  <si>
    <t>医療法人　久間内科</t>
  </si>
  <si>
    <t>8470082</t>
  </si>
  <si>
    <t>唐津市和多田天満町１丁目１番３号</t>
  </si>
  <si>
    <t>4110212240</t>
  </si>
  <si>
    <t>医療法人　深川皮膚科</t>
  </si>
  <si>
    <t>唐津市朝日町１０５７番地２１</t>
  </si>
  <si>
    <t>4110212265</t>
  </si>
  <si>
    <t>医療法人　成瀬胃腸科内科クリニック</t>
  </si>
  <si>
    <t>唐津市鏡３５００番地１</t>
  </si>
  <si>
    <t>4110212299</t>
  </si>
  <si>
    <t>医療法人　清心会　服巻医院</t>
  </si>
  <si>
    <t>8470062</t>
  </si>
  <si>
    <t>唐津市船宮町２５８８番地３</t>
  </si>
  <si>
    <t>4110212349</t>
  </si>
  <si>
    <t>医療法人　平川病院</t>
  </si>
  <si>
    <t>8470002</t>
  </si>
  <si>
    <t>唐津市山本６４４番地５</t>
  </si>
  <si>
    <t>4110212380</t>
  </si>
  <si>
    <t>医療法人　修腎会　藤﨑病院</t>
  </si>
  <si>
    <t>8470011</t>
  </si>
  <si>
    <t>唐津市栄町２５７６番地９</t>
  </si>
  <si>
    <t>4110212406</t>
  </si>
  <si>
    <t>医療法人　小出眼科</t>
  </si>
  <si>
    <t>8470055</t>
  </si>
  <si>
    <t>唐津市刀町１５２２番地第１</t>
  </si>
  <si>
    <t>4110212422</t>
  </si>
  <si>
    <t>医療法人　本城医院</t>
  </si>
  <si>
    <t>唐津市刀町１５３７番地４</t>
  </si>
  <si>
    <t>4110212448</t>
  </si>
  <si>
    <t>医療法人　ひまわり　坂本小児科医院</t>
  </si>
  <si>
    <t>唐津市西城内６番４２号</t>
  </si>
  <si>
    <t>4110212463</t>
  </si>
  <si>
    <t>夏秋レディースクリニック</t>
  </si>
  <si>
    <t>唐津市南城内２番８号</t>
  </si>
  <si>
    <t>4110212489</t>
  </si>
  <si>
    <t>酒井医院</t>
  </si>
  <si>
    <t>唐津市大名小路５番３号</t>
  </si>
  <si>
    <t>4110212497</t>
  </si>
  <si>
    <t>医療法人　誠仁会　なばたけ冬野クリニック</t>
  </si>
  <si>
    <t>8470844</t>
  </si>
  <si>
    <t>唐津市菜畑３６６０番地１</t>
  </si>
  <si>
    <t>4110212505</t>
  </si>
  <si>
    <t>唐津東松浦医師会医療センター</t>
  </si>
  <si>
    <t>唐津市千代田町２５６６番地１１</t>
  </si>
  <si>
    <t>4110212521</t>
  </si>
  <si>
    <t>医療法人虹心会　たなべクリニック産科婦人科</t>
  </si>
  <si>
    <t>8470056</t>
  </si>
  <si>
    <t>唐津市坊主町５５０番地１</t>
  </si>
  <si>
    <t>4110212547</t>
  </si>
  <si>
    <t>医療法人　きりの内科小児科クリニック</t>
  </si>
  <si>
    <t>唐津市山本１５６１番地１</t>
  </si>
  <si>
    <t>4110212562</t>
  </si>
  <si>
    <t>医療法人　友和会　今村医院</t>
  </si>
  <si>
    <t>8470824</t>
  </si>
  <si>
    <t>唐津市神田２２０２番地２０</t>
  </si>
  <si>
    <t>4110212596</t>
  </si>
  <si>
    <t>森永胃腸科医院</t>
  </si>
  <si>
    <t>8470017</t>
  </si>
  <si>
    <t>唐津市東唐津三丁目１番１３号</t>
  </si>
  <si>
    <t>4110212612</t>
  </si>
  <si>
    <t>医療法人　心和会　藤原外科医院</t>
  </si>
  <si>
    <t>唐津市朝日町９８８番地１</t>
  </si>
  <si>
    <t>4110212620</t>
  </si>
  <si>
    <t>医療法人　ふじおかこどもクリニック</t>
  </si>
  <si>
    <t>8470822</t>
  </si>
  <si>
    <t>唐津市長谷６番地</t>
  </si>
  <si>
    <t>4110212638</t>
  </si>
  <si>
    <t>森本病院</t>
  </si>
  <si>
    <t>唐津市坊主町４４１番地</t>
  </si>
  <si>
    <t>4110212646</t>
  </si>
  <si>
    <t>わきやま眼科</t>
  </si>
  <si>
    <t>8470074</t>
  </si>
  <si>
    <t>唐津市和多田先石３８６４番地１</t>
  </si>
  <si>
    <t>4110212653</t>
  </si>
  <si>
    <t>山下町クリニック</t>
  </si>
  <si>
    <t>8470842</t>
  </si>
  <si>
    <t>唐津市山下町１１４１番地２</t>
  </si>
  <si>
    <t>4110212661</t>
  </si>
  <si>
    <t>医療法人　北島内科</t>
  </si>
  <si>
    <t>唐津市和多田用尺１２番３１号</t>
  </si>
  <si>
    <t>4110212687</t>
  </si>
  <si>
    <t>医療法人　希清会　岩本内科</t>
  </si>
  <si>
    <t>8470873</t>
  </si>
  <si>
    <t>唐津市海岸通７１８２番地３０６</t>
  </si>
  <si>
    <t>4110212695</t>
  </si>
  <si>
    <t>医療法人　整和会　副島整形外科病院</t>
  </si>
  <si>
    <t>唐津市和多田天満町一丁目２番１号</t>
  </si>
  <si>
    <t>4110212729</t>
  </si>
  <si>
    <t>長生堂渡辺医院</t>
  </si>
  <si>
    <t>唐津市海岸通７１８２番地５８</t>
  </si>
  <si>
    <t>4110212745</t>
  </si>
  <si>
    <t>井本整形外科・内科クリニック</t>
  </si>
  <si>
    <t>8470016</t>
  </si>
  <si>
    <t>唐津市東城内１７番２６号</t>
  </si>
  <si>
    <t>4110212752</t>
  </si>
  <si>
    <t>日髙内科循環器科医院</t>
  </si>
  <si>
    <t>唐津市鏡２６５２番地１</t>
  </si>
  <si>
    <t>4110212778</t>
  </si>
  <si>
    <t>川口整形外科医院</t>
  </si>
  <si>
    <t>8470063</t>
  </si>
  <si>
    <t>唐津市東町１９番地６</t>
  </si>
  <si>
    <t>4110212802</t>
  </si>
  <si>
    <t>からつ医療福祉センター</t>
  </si>
  <si>
    <t>8470001</t>
  </si>
  <si>
    <t>唐津市双水２８０６番地</t>
  </si>
  <si>
    <t>4110212810</t>
  </si>
  <si>
    <t>医療法人　賛健会　城内病院</t>
  </si>
  <si>
    <t>唐津市南城内２番１７号</t>
  </si>
  <si>
    <t>4110212828</t>
  </si>
  <si>
    <t>医療法人　賛健会　保利クリニック</t>
  </si>
  <si>
    <t>唐津市南城内３番３４号</t>
  </si>
  <si>
    <t>4110212844</t>
  </si>
  <si>
    <t>医療法人　久保田産婦人科・麻酔科病院</t>
  </si>
  <si>
    <t>8470066</t>
  </si>
  <si>
    <t>唐津市大石町２４５５番地</t>
  </si>
  <si>
    <t>4110212869</t>
  </si>
  <si>
    <t>医療法人　春陽会　野口内科</t>
  </si>
  <si>
    <t>唐津市大名小路２番４４号</t>
  </si>
  <si>
    <t>4110212877</t>
  </si>
  <si>
    <t>医療法人　整和会　副島整形外科クリニック</t>
  </si>
  <si>
    <t>4110212885</t>
  </si>
  <si>
    <t>医療法人　元生會　脇山内科</t>
  </si>
  <si>
    <t>8470821</t>
  </si>
  <si>
    <t>唐津市町田１丁目２３９８番地２　</t>
  </si>
  <si>
    <t>4110212893</t>
  </si>
  <si>
    <t>ふじい胃腸内科小児科</t>
  </si>
  <si>
    <t>唐津市大石町２４１４番地</t>
  </si>
  <si>
    <t>4110212901</t>
  </si>
  <si>
    <t>なかおだクリニック</t>
  </si>
  <si>
    <t>8470085</t>
  </si>
  <si>
    <t>唐津市和多田本村２番１７－８号</t>
  </si>
  <si>
    <t>4110212919</t>
  </si>
  <si>
    <t>いざわ耳鼻咽喉科クリニック</t>
  </si>
  <si>
    <t>唐津市町田１７８４番地１</t>
  </si>
  <si>
    <t>4110212935</t>
  </si>
  <si>
    <t>医療法人　吉田内科クリニック</t>
  </si>
  <si>
    <t>8470053</t>
  </si>
  <si>
    <t>唐津市紺屋町１６７５番地２</t>
  </si>
  <si>
    <t>4110212943</t>
  </si>
  <si>
    <t>藤松眼科</t>
  </si>
  <si>
    <t>8470812</t>
  </si>
  <si>
    <t>唐津市平野町１４４５番地</t>
  </si>
  <si>
    <t>4110212968</t>
  </si>
  <si>
    <t>医療法人　水光会　呼子中央クリニック</t>
  </si>
  <si>
    <t>8470303</t>
  </si>
  <si>
    <t>唐津市呼子町呼子４１８２番地１</t>
  </si>
  <si>
    <t>4110212984</t>
  </si>
  <si>
    <t>こころクリニック</t>
  </si>
  <si>
    <t>唐津市紺屋町１６６８番地３</t>
  </si>
  <si>
    <t>4110212992</t>
  </si>
  <si>
    <t>医療法人　いのうえ内科クリニック</t>
  </si>
  <si>
    <t>唐津市町田１丁目８番５号</t>
  </si>
  <si>
    <t>4110213008</t>
  </si>
  <si>
    <t>加藤眼科医院</t>
  </si>
  <si>
    <t>唐津市西城内６番４３号</t>
  </si>
  <si>
    <t>4110213024</t>
  </si>
  <si>
    <t>岸川内科</t>
  </si>
  <si>
    <t>8470133</t>
  </si>
  <si>
    <t>唐津市湊町７６９番地１</t>
  </si>
  <si>
    <t>4110213032</t>
  </si>
  <si>
    <t>冬野医院</t>
  </si>
  <si>
    <t>唐津市西城内５番１２号</t>
  </si>
  <si>
    <t>4110213040</t>
  </si>
  <si>
    <t>医療法人社団　三浦医院</t>
  </si>
  <si>
    <t>8470304</t>
  </si>
  <si>
    <t>唐津市呼子町殿ノ浦吹上１２３番地</t>
  </si>
  <si>
    <t>4110213065</t>
  </si>
  <si>
    <t>向島診療所</t>
  </si>
  <si>
    <t>8471524</t>
  </si>
  <si>
    <t>唐津市肥前町向島２０９番地３</t>
  </si>
  <si>
    <t>4110213099</t>
  </si>
  <si>
    <t>宮崎外科胃腸科</t>
  </si>
  <si>
    <t>8470816</t>
  </si>
  <si>
    <t>唐津市新興町６８番地</t>
  </si>
  <si>
    <t>4110213107</t>
  </si>
  <si>
    <t>医療法人　修腎会　藤﨑病院　栄町クリニック</t>
  </si>
  <si>
    <t>唐津市栄町２５８８番地１７</t>
  </si>
  <si>
    <t>4110213123</t>
  </si>
  <si>
    <t>うらごう小児科医院</t>
  </si>
  <si>
    <t>8495122</t>
  </si>
  <si>
    <t>唐津市浜玉町横田下字干居９３７番地２</t>
  </si>
  <si>
    <t>4110213131</t>
  </si>
  <si>
    <t>黒木医院</t>
  </si>
  <si>
    <t>8493113</t>
  </si>
  <si>
    <t>唐津市厳木町牧瀬３９番地４</t>
  </si>
  <si>
    <t>4110213149</t>
  </si>
  <si>
    <t>虹と海のホスピタル</t>
  </si>
  <si>
    <t>8470031</t>
  </si>
  <si>
    <t>唐津市原８４２番地１</t>
  </si>
  <si>
    <t>4110213156</t>
  </si>
  <si>
    <t>医療法人　もりながクリニック</t>
  </si>
  <si>
    <t>8495131</t>
  </si>
  <si>
    <t>唐津市浜玉町浜崎６１１番地２</t>
  </si>
  <si>
    <t>4110213198</t>
  </si>
  <si>
    <t>川添医院</t>
  </si>
  <si>
    <t>唐津市西城内１番８号</t>
  </si>
  <si>
    <t>4110213206</t>
  </si>
  <si>
    <t>医療法人　平川俊彦脳神経外科</t>
  </si>
  <si>
    <t>唐津市鏡４６４３番地１</t>
  </si>
  <si>
    <t>4110213214</t>
  </si>
  <si>
    <t>大手口クリニック</t>
  </si>
  <si>
    <t>8470814</t>
  </si>
  <si>
    <t>唐津市弓鷹町１５１１番地</t>
  </si>
  <si>
    <t>4110213230</t>
  </si>
  <si>
    <t>悠悠クリニック</t>
  </si>
  <si>
    <t>唐津市鏡２５３７番地</t>
  </si>
  <si>
    <t>4110213255</t>
  </si>
  <si>
    <t>医療法人　よしむら整形外科クリニック</t>
  </si>
  <si>
    <t>唐津市浜玉町浜崎１０５７－１</t>
  </si>
  <si>
    <t>4110213263</t>
  </si>
  <si>
    <t>たじまメンタルクリニック</t>
  </si>
  <si>
    <t>唐津市町田２丁目４番６号　１０３号</t>
  </si>
  <si>
    <t>4110213271</t>
  </si>
  <si>
    <t>医療法人　関医院</t>
  </si>
  <si>
    <t>唐津市船宮町２３０２番地３３</t>
  </si>
  <si>
    <t>4110213289</t>
  </si>
  <si>
    <t>丸田耳鼻咽喉科クリニック</t>
  </si>
  <si>
    <t>4110213297</t>
  </si>
  <si>
    <t>おだくらクリニック</t>
  </si>
  <si>
    <t>唐津市大名小路３０８番地８</t>
  </si>
  <si>
    <t>4110213305</t>
  </si>
  <si>
    <t>Ｃａｒｒｏｔ　浜玉クリニック</t>
  </si>
  <si>
    <t>唐津市浜玉町浜崎２１９番地外</t>
  </si>
  <si>
    <t>4110213313</t>
  </si>
  <si>
    <t>たじま脳神経外科クリニック</t>
  </si>
  <si>
    <t>唐津市坊主町５３２番地２</t>
  </si>
  <si>
    <t>4110213321</t>
  </si>
  <si>
    <t>医療法人　慈孝会　七山診療所</t>
  </si>
  <si>
    <t>8471106</t>
  </si>
  <si>
    <t>唐津市七山滝川１２５４番地</t>
  </si>
  <si>
    <t>4110222025</t>
  </si>
  <si>
    <t>外町レディスクリニック</t>
  </si>
  <si>
    <t>唐津市船宮町２５８７番地１２</t>
  </si>
  <si>
    <t>4110231147</t>
  </si>
  <si>
    <t>4110231436</t>
  </si>
  <si>
    <t>4110231485</t>
  </si>
  <si>
    <t>4110310994</t>
  </si>
  <si>
    <t>若楠療育園</t>
  </si>
  <si>
    <t>8410005</t>
  </si>
  <si>
    <t>鳥栖市弥生が丘二丁目１３４番地１</t>
  </si>
  <si>
    <t>4110311067</t>
  </si>
  <si>
    <t>松岡病院</t>
  </si>
  <si>
    <t>8410074</t>
  </si>
  <si>
    <t>鳥栖市西新町１４２２番地</t>
  </si>
  <si>
    <t>4110311208</t>
  </si>
  <si>
    <t>岩岡整形外科</t>
  </si>
  <si>
    <t>8410054</t>
  </si>
  <si>
    <t>鳥栖市蔵上二丁目１１２番地</t>
  </si>
  <si>
    <t>4110311273</t>
  </si>
  <si>
    <t>医療法人　石田医院</t>
  </si>
  <si>
    <t>8410083</t>
  </si>
  <si>
    <t>鳥栖市古賀町３６６番地１</t>
  </si>
  <si>
    <t>4110311299</t>
  </si>
  <si>
    <t>ひよし小児科</t>
  </si>
  <si>
    <t>8410052</t>
  </si>
  <si>
    <t>鳥栖市宿町１２６８番地</t>
  </si>
  <si>
    <t>4110311307</t>
  </si>
  <si>
    <t>医療法人　千鳥会　石橋整形外科</t>
  </si>
  <si>
    <t>8410014</t>
  </si>
  <si>
    <t>鳥栖市桜町１４６５番地１</t>
  </si>
  <si>
    <t>4110311331</t>
  </si>
  <si>
    <t>今村病院</t>
  </si>
  <si>
    <t>8410061</t>
  </si>
  <si>
    <t>鳥栖市轟木町１５２３番地６</t>
  </si>
  <si>
    <t>4110311364</t>
  </si>
  <si>
    <t>医療法人　白水レディースクリニック</t>
  </si>
  <si>
    <t>8410033</t>
  </si>
  <si>
    <t>鳥栖市本通町２丁目８８２番地７</t>
  </si>
  <si>
    <t>4110311463</t>
  </si>
  <si>
    <t>医療法人　健裕会　古賀内科医院</t>
  </si>
  <si>
    <t>鳥栖市宿町１１０６番地２</t>
  </si>
  <si>
    <t>4110311489</t>
  </si>
  <si>
    <t>おか眼科クリニック</t>
  </si>
  <si>
    <t>8410081</t>
  </si>
  <si>
    <t>鳥栖市萱方町１８９番地１</t>
  </si>
  <si>
    <t>4110311547</t>
  </si>
  <si>
    <t>医療法人　きざと外科医院</t>
  </si>
  <si>
    <t>8410024</t>
  </si>
  <si>
    <t>鳥栖市原町８６１番地１</t>
  </si>
  <si>
    <t>4110311570</t>
  </si>
  <si>
    <t>医療法人社団　武田内科医院</t>
  </si>
  <si>
    <t>8410072</t>
  </si>
  <si>
    <t>鳥栖市村田町７１５番地</t>
  </si>
  <si>
    <t>4110311596</t>
  </si>
  <si>
    <t>医療法人　藤戸医院</t>
  </si>
  <si>
    <t>8410047</t>
  </si>
  <si>
    <t>鳥栖市今泉町２４２５番地</t>
  </si>
  <si>
    <t>4110311604</t>
  </si>
  <si>
    <t>医療法人　前山内科</t>
  </si>
  <si>
    <t>鳥栖市宿町１４６５番地１</t>
  </si>
  <si>
    <t>4110311612</t>
  </si>
  <si>
    <t>すぎやま内科胃腸科</t>
  </si>
  <si>
    <t>8410004</t>
  </si>
  <si>
    <t>鳥栖市神辺町２１０番地５</t>
  </si>
  <si>
    <t>4110311653</t>
  </si>
  <si>
    <t>名取医院</t>
  </si>
  <si>
    <t>8410066</t>
  </si>
  <si>
    <t>鳥栖市儀徳町２５１０番地１</t>
  </si>
  <si>
    <t>4110311661</t>
  </si>
  <si>
    <t>いとうクリニック</t>
  </si>
  <si>
    <t>鳥栖市轟木町１３８３番地</t>
  </si>
  <si>
    <t>4110311679</t>
  </si>
  <si>
    <t>野下医院</t>
  </si>
  <si>
    <t>8410025</t>
  </si>
  <si>
    <t>鳥栖市曽根崎町１５５３番地１</t>
  </si>
  <si>
    <t>4110311729</t>
  </si>
  <si>
    <t>医療法人　運天眼科クリニック</t>
  </si>
  <si>
    <t>8410051</t>
  </si>
  <si>
    <t>鳥栖市元町１２４７番地７</t>
  </si>
  <si>
    <t>4110311802</t>
  </si>
  <si>
    <t>医療法人　野田内科</t>
  </si>
  <si>
    <t>8410067</t>
  </si>
  <si>
    <t>鳥栖市西田町２１１番地１</t>
  </si>
  <si>
    <t>4110311810</t>
  </si>
  <si>
    <t>医療法人　すがい小児科</t>
  </si>
  <si>
    <t>鳥栖市神辺町５８番地３</t>
  </si>
  <si>
    <t>4110311844</t>
  </si>
  <si>
    <t>医療法人　はらだ会　はらだ内科胃腸科</t>
  </si>
  <si>
    <t>8410031</t>
  </si>
  <si>
    <t>鳥栖市鎗田町２８１番地３</t>
  </si>
  <si>
    <t>4110311885</t>
  </si>
  <si>
    <t>医療法人社団　三善会　山津医院</t>
  </si>
  <si>
    <t>鳥栖市萱方町２７０番地</t>
  </si>
  <si>
    <t>4110311919</t>
  </si>
  <si>
    <t>医療法人　梁井眼科医院</t>
  </si>
  <si>
    <t>8410017</t>
  </si>
  <si>
    <t>鳥栖市田代大官町７９８番地３</t>
  </si>
  <si>
    <t>4110311927</t>
  </si>
  <si>
    <t>医療法人　眞正会　古賀医院</t>
  </si>
  <si>
    <t>8410071</t>
  </si>
  <si>
    <t>鳥栖市原古賀町６０９番地２</t>
  </si>
  <si>
    <t>4110311935</t>
  </si>
  <si>
    <t>やよいがおか鹿毛病院</t>
  </si>
  <si>
    <t>鳥栖市弥生が丘二丁目１４３番地</t>
  </si>
  <si>
    <t>4110311943</t>
  </si>
  <si>
    <t>医療法人　啓心会　啓心会病院</t>
  </si>
  <si>
    <t>鳥栖市原町６７０番地１</t>
  </si>
  <si>
    <t>4110311976</t>
  </si>
  <si>
    <t>医療法人　廣松クリニック</t>
  </si>
  <si>
    <t>鳥栖市宿町９９４番地１</t>
  </si>
  <si>
    <t>4110311984</t>
  </si>
  <si>
    <t>医療法人　黒岩医院</t>
  </si>
  <si>
    <t>鳥栖市鎗田町３２７番地４</t>
  </si>
  <si>
    <t>4110312008</t>
  </si>
  <si>
    <t>医療法人　むらかみ小児科</t>
  </si>
  <si>
    <t>8410038</t>
  </si>
  <si>
    <t>鳥栖市古野町１９０番地１０</t>
  </si>
  <si>
    <t>4110312016</t>
  </si>
  <si>
    <t>医療法人　なかしまクリニック</t>
  </si>
  <si>
    <t>鳥栖市蔵上町６６５番地１</t>
  </si>
  <si>
    <t>4110312032</t>
  </si>
  <si>
    <t>医療法人　やましたクリニック</t>
  </si>
  <si>
    <t>8410056</t>
  </si>
  <si>
    <t>鳥栖市蔵上４丁目３２５番地</t>
  </si>
  <si>
    <t>4110312040</t>
  </si>
  <si>
    <t>医療法人希望会　レディースクリニック　山田産婦人科</t>
  </si>
  <si>
    <t>鳥栖市蔵上２丁目１８６番地</t>
  </si>
  <si>
    <t>4110312057</t>
  </si>
  <si>
    <t>医療法人　古賀医院</t>
  </si>
  <si>
    <t>鳥栖市儀徳町２９０７番地１</t>
  </si>
  <si>
    <t>4110312065</t>
  </si>
  <si>
    <t>すむのさと温泉診療所</t>
  </si>
  <si>
    <t>8410044</t>
  </si>
  <si>
    <t>鳥栖市高田町２０３番地１</t>
  </si>
  <si>
    <t>4110312073</t>
  </si>
  <si>
    <t>医療法人　三輪堂医院</t>
  </si>
  <si>
    <t>鳥栖市元町１０８６番地</t>
  </si>
  <si>
    <t>4110312081</t>
  </si>
  <si>
    <t>皮ふ科　駒井あやこクリニック</t>
  </si>
  <si>
    <t>鳥栖市蔵上４丁目１９２番地</t>
  </si>
  <si>
    <t>4110312131</t>
  </si>
  <si>
    <t>医療法人　まごころ医療館</t>
  </si>
  <si>
    <t>鳥栖市蔵上２丁目２１０番地</t>
  </si>
  <si>
    <t>4110312149</t>
  </si>
  <si>
    <t>医療法人　じゅんせんせいのこども総合クリニック</t>
  </si>
  <si>
    <t>8410063</t>
  </si>
  <si>
    <t>鳥栖市下野町３０９７番地２</t>
  </si>
  <si>
    <t>4110312180</t>
  </si>
  <si>
    <t>医療法人　せとじまクリニック</t>
  </si>
  <si>
    <t>8410046</t>
  </si>
  <si>
    <t>鳥栖市真木町１９７４番地４</t>
  </si>
  <si>
    <t>4110312198</t>
  </si>
  <si>
    <t>すむのさと髙尾病院</t>
  </si>
  <si>
    <t>鳥栖市高田町２１０番地１</t>
  </si>
  <si>
    <t>4110312214</t>
  </si>
  <si>
    <t>医療法人　梅野耳鼻咽喉科</t>
  </si>
  <si>
    <t>8410037</t>
  </si>
  <si>
    <t>鳥栖市本町１丁目９２４番地１</t>
  </si>
  <si>
    <t>4110312222</t>
  </si>
  <si>
    <t>やまさき眼科</t>
  </si>
  <si>
    <t>鳥栖市宿町９８５番地</t>
  </si>
  <si>
    <t>4110312248</t>
  </si>
  <si>
    <t>医療法人芳生会　和田内科・循環器科</t>
  </si>
  <si>
    <t>鳥栖市原古賀町１３３４番地８</t>
  </si>
  <si>
    <t>4110312271</t>
  </si>
  <si>
    <t>医療法人　光寿　權藤医院</t>
  </si>
  <si>
    <t>鳥栖市弥生が丘２丁目１番地</t>
  </si>
  <si>
    <t>4110312305</t>
  </si>
  <si>
    <t>医療法人　田尻外科胃腸科医院</t>
  </si>
  <si>
    <t>8410062</t>
  </si>
  <si>
    <t>鳥栖市幸津町１７６１番地１</t>
  </si>
  <si>
    <t>4110312313</t>
  </si>
  <si>
    <t>上村泌尿器科医院</t>
  </si>
  <si>
    <t>鳥栖市古賀町３４３番地</t>
  </si>
  <si>
    <t>4110312354</t>
  </si>
  <si>
    <t>こやなぎ内科循環器科クリニック</t>
  </si>
  <si>
    <t>鳥栖市原町１０７７番地３</t>
  </si>
  <si>
    <t>4110312370</t>
  </si>
  <si>
    <t>医療法人　仁徳会　今村病院</t>
  </si>
  <si>
    <t>鳥栖市本通町一丁目８５５番地１０</t>
  </si>
  <si>
    <t>4110312388</t>
  </si>
  <si>
    <t>こが医療館　明彦　まきこクリニック</t>
  </si>
  <si>
    <t>8410032</t>
  </si>
  <si>
    <t>鳥栖市大正町７６４－５</t>
  </si>
  <si>
    <t>4110312396</t>
  </si>
  <si>
    <t>サンロードクリニック</t>
  </si>
  <si>
    <t>鳥栖市弥生が丘２丁目５番</t>
  </si>
  <si>
    <t>4110312412</t>
  </si>
  <si>
    <t>宮﨑医院</t>
  </si>
  <si>
    <t>8410035</t>
  </si>
  <si>
    <t>鳥栖市東町１丁目１０５９番地１</t>
  </si>
  <si>
    <t>4110312420</t>
  </si>
  <si>
    <t>髙尾医院</t>
  </si>
  <si>
    <t>8410034</t>
  </si>
  <si>
    <t>鳥栖市京町７７６－１０</t>
  </si>
  <si>
    <t>4110312438</t>
  </si>
  <si>
    <t>医療法人　ひかり医院</t>
  </si>
  <si>
    <t>鳥栖市宿町１２４７番地４</t>
  </si>
  <si>
    <t>4110312453</t>
  </si>
  <si>
    <t>品川内科クリニック</t>
  </si>
  <si>
    <t>鳥栖市弥生が丘５丁目２２２番地</t>
  </si>
  <si>
    <t>4110312461</t>
  </si>
  <si>
    <t>大園内科医院</t>
  </si>
  <si>
    <t>鳥栖市萱方町１５８番地１０</t>
  </si>
  <si>
    <t>4110312511</t>
  </si>
  <si>
    <t>荒木眼科</t>
  </si>
  <si>
    <t>8410026</t>
  </si>
  <si>
    <t>鳥栖市本鳥栖町５３７－１フレスポ鳥栖２階</t>
  </si>
  <si>
    <t>4110312529</t>
  </si>
  <si>
    <t>内科・外科　くろだ医院</t>
  </si>
  <si>
    <t>鳥栖市元町１３２８－５　ＮＴＴ西日本鳥栖ビル１階</t>
  </si>
  <si>
    <t>4110312537</t>
  </si>
  <si>
    <t>医療法人　しばやま整形外科</t>
  </si>
  <si>
    <t>鳥栖市本鳥栖町６３３番４３</t>
  </si>
  <si>
    <t>4110312560</t>
  </si>
  <si>
    <t>医療法人　鳥越脳神経外科クリニック</t>
  </si>
  <si>
    <t>8410048</t>
  </si>
  <si>
    <t>鳥栖市藤木町１４５０番地６</t>
  </si>
  <si>
    <t>4110312578</t>
  </si>
  <si>
    <t>つつみクリニック</t>
  </si>
  <si>
    <t>鳥栖市弥生が丘６丁目８２番地</t>
  </si>
  <si>
    <t>4110312586</t>
  </si>
  <si>
    <t>医療法人　斎藤内科医院</t>
  </si>
  <si>
    <t>鳥栖市東町１丁目１０５４番地６</t>
  </si>
  <si>
    <t>4110312594</t>
  </si>
  <si>
    <t>かわらハートクリニック</t>
  </si>
  <si>
    <t>鳥栖市曽根崎町２３７５番地</t>
  </si>
  <si>
    <t>4110312602</t>
  </si>
  <si>
    <t>いぬお病院</t>
  </si>
  <si>
    <t>鳥栖市萱方町１１０番地１</t>
  </si>
  <si>
    <t>4110312610</t>
  </si>
  <si>
    <t>医療法人　柳寿　ごんどう皮膚科</t>
  </si>
  <si>
    <t>鳥栖市弥生が丘２丁目３番</t>
  </si>
  <si>
    <t>4110312628</t>
  </si>
  <si>
    <t>玄々堂内科・呼吸器内科</t>
  </si>
  <si>
    <t>鳥栖市神辺町１５７４番地２</t>
  </si>
  <si>
    <t>4110312636</t>
  </si>
  <si>
    <t>お元気でクリニック</t>
  </si>
  <si>
    <t>8410075</t>
  </si>
  <si>
    <t>鳥栖市立石町２１５９番１</t>
  </si>
  <si>
    <t>4110330618</t>
  </si>
  <si>
    <t>4110330998</t>
  </si>
  <si>
    <t>4110331012</t>
  </si>
  <si>
    <t>4110410521</t>
  </si>
  <si>
    <t>太田医院</t>
  </si>
  <si>
    <t>8460002</t>
  </si>
  <si>
    <t>多久市北多久町大字小侍６３０番地</t>
  </si>
  <si>
    <t>4110410539</t>
  </si>
  <si>
    <t>中多久病院</t>
  </si>
  <si>
    <t>8460003</t>
  </si>
  <si>
    <t>多久市北多久町大字多久原２５１２番地２４</t>
  </si>
  <si>
    <t>4110410588</t>
  </si>
  <si>
    <t>医療法人　りゅう整形外科</t>
  </si>
  <si>
    <t>8460012</t>
  </si>
  <si>
    <t>多久市東多久町大字別府４１５６番地７</t>
  </si>
  <si>
    <t>4110410620</t>
  </si>
  <si>
    <t>医療法人　剛友会　諸隈病院</t>
  </si>
  <si>
    <t>多久市北多久町大字多久原２４１４番地７０</t>
  </si>
  <si>
    <t>4110410646</t>
  </si>
  <si>
    <t>医療法人　江口医院</t>
  </si>
  <si>
    <t>多久市東多久町大字別府５３１８番地１</t>
  </si>
  <si>
    <t>4110410695</t>
  </si>
  <si>
    <t>医療法人社団　諸江内科循環器科医院</t>
  </si>
  <si>
    <t>多久市北多久町大字小侍６０４番地</t>
  </si>
  <si>
    <t>4110410703</t>
  </si>
  <si>
    <t>内田整形外科医院</t>
  </si>
  <si>
    <t>多久市北多久町大字小侍９１４番地１</t>
  </si>
  <si>
    <t>4110410729</t>
  </si>
  <si>
    <t>医療法人　池田内科胃腸科医院</t>
  </si>
  <si>
    <t>多久市北多久町小侍４０番地５</t>
  </si>
  <si>
    <t>4110410737</t>
  </si>
  <si>
    <t>佐賀県医療生活協同組合　多久生協クリニック</t>
  </si>
  <si>
    <t>多久市東多久町大字別府３２４５－５</t>
  </si>
  <si>
    <t>4110510502</t>
  </si>
  <si>
    <t>医療法人　精仁会　隅田病院</t>
  </si>
  <si>
    <t>8480027</t>
  </si>
  <si>
    <t>伊万里市立花町４０００番地</t>
  </si>
  <si>
    <t>4110511252</t>
  </si>
  <si>
    <t>堀田病院</t>
  </si>
  <si>
    <t>伊万里市立花町２９７４番地５</t>
  </si>
  <si>
    <t>4110511302</t>
  </si>
  <si>
    <t>小島医院</t>
  </si>
  <si>
    <t>8480007</t>
  </si>
  <si>
    <t>伊万里市南波多町井手野２４６２番地</t>
  </si>
  <si>
    <t>4110511344</t>
  </si>
  <si>
    <t>小島病院</t>
  </si>
  <si>
    <t>8480121</t>
  </si>
  <si>
    <t>伊万里市黒川町塩屋２０５番地１</t>
  </si>
  <si>
    <t>4110511369</t>
  </si>
  <si>
    <t>山口病院</t>
  </si>
  <si>
    <t>8480041</t>
  </si>
  <si>
    <t>伊万里市新天町３０５番地</t>
  </si>
  <si>
    <t>4110511401</t>
  </si>
  <si>
    <t>医療法人　加茂医院</t>
  </si>
  <si>
    <t>8480023</t>
  </si>
  <si>
    <t>伊万里市大坪町丙２１０３番地１</t>
  </si>
  <si>
    <t>4110511419</t>
  </si>
  <si>
    <t>鈴山内科小児科医院</t>
  </si>
  <si>
    <t>伊万里市立花町１６０４番地２</t>
  </si>
  <si>
    <t>4110511435</t>
  </si>
  <si>
    <t>医療法人　岡村医院</t>
  </si>
  <si>
    <t>8480042</t>
  </si>
  <si>
    <t>伊万里市蓮池町１８番地</t>
  </si>
  <si>
    <t>4110511443</t>
  </si>
  <si>
    <t>医療法人　小副川医院</t>
  </si>
  <si>
    <t>8480031</t>
  </si>
  <si>
    <t>伊万里市二里町八谷搦８７０番地１</t>
  </si>
  <si>
    <t>4110511468</t>
  </si>
  <si>
    <t>医療法人　世戸医院</t>
  </si>
  <si>
    <t>8480047</t>
  </si>
  <si>
    <t>伊万里市伊万里町甲４１２番地</t>
  </si>
  <si>
    <t>4110511484</t>
  </si>
  <si>
    <t>医療法人　内山産婦人科医院</t>
  </si>
  <si>
    <t>8494271</t>
  </si>
  <si>
    <t>伊万里市東山代町長浜１２５０番地</t>
  </si>
  <si>
    <t>4110511492</t>
  </si>
  <si>
    <t>立石医院</t>
  </si>
  <si>
    <t>8494282</t>
  </si>
  <si>
    <t>伊万里市東山代町里１１１番地１</t>
  </si>
  <si>
    <t>4110511518</t>
  </si>
  <si>
    <t>医療法人　日髙医院</t>
  </si>
  <si>
    <t>8480045</t>
  </si>
  <si>
    <t>伊万里市松島町３８０番地４</t>
  </si>
  <si>
    <t>4110511542</t>
  </si>
  <si>
    <t>泌尿器科いまりクリニック</t>
  </si>
  <si>
    <t>8480024</t>
  </si>
  <si>
    <t>伊万里市大川内町甲４４５５番地１</t>
  </si>
  <si>
    <t>4110511583</t>
  </si>
  <si>
    <t>医療法人　小嶋眼科医院</t>
  </si>
  <si>
    <t>伊万里市松島町３４０番地１</t>
  </si>
  <si>
    <t>4110511591</t>
  </si>
  <si>
    <t>株式会社ＳＵＭＣＯ　健康管理センター</t>
  </si>
  <si>
    <t>伊万里市東山代町長浜８２６番地１</t>
  </si>
  <si>
    <t>4110511617</t>
  </si>
  <si>
    <t>医療法人　小島医院</t>
  </si>
  <si>
    <t>8480101</t>
  </si>
  <si>
    <t>伊万里市波多津町辻３６５５番地</t>
  </si>
  <si>
    <t>4110511633</t>
  </si>
  <si>
    <t>医療法人　いび整形外科</t>
  </si>
  <si>
    <t>伊万里市立花町１６０４番地１６３</t>
  </si>
  <si>
    <t>4110511641</t>
  </si>
  <si>
    <t>医療法人　水上医院</t>
  </si>
  <si>
    <t>8494261</t>
  </si>
  <si>
    <t>伊万里市山代町立岩２６７１番地１</t>
  </si>
  <si>
    <t>4110511658</t>
  </si>
  <si>
    <t>山のサナーレ・クリニック</t>
  </si>
  <si>
    <t>伊万里市立花町３２３番地２</t>
  </si>
  <si>
    <t>4110511690</t>
  </si>
  <si>
    <t>医療法人　山本こどもクリニック</t>
  </si>
  <si>
    <t>伊万里市立花町２３８８番地２</t>
  </si>
  <si>
    <t>4110511724</t>
  </si>
  <si>
    <t>医療法人　いとう小児科</t>
  </si>
  <si>
    <t>伊万里市二里町八谷搦１１４０番地</t>
  </si>
  <si>
    <t>4110511732</t>
  </si>
  <si>
    <t>西田病院</t>
  </si>
  <si>
    <t>8494251</t>
  </si>
  <si>
    <t>伊万里市山代町楠久８９０番地２</t>
  </si>
  <si>
    <t>4110511740</t>
  </si>
  <si>
    <t>大川野クリニック</t>
  </si>
  <si>
    <t>8495251</t>
  </si>
  <si>
    <t>伊万里市大川町大川野３１４３番地１</t>
  </si>
  <si>
    <t>4110511757</t>
  </si>
  <si>
    <t>原皮膚科医院</t>
  </si>
  <si>
    <t>伊万里市伊万里町甲４７番地１</t>
  </si>
  <si>
    <t>4110511765</t>
  </si>
  <si>
    <t>産婦人科　南ケ丘クリニック</t>
  </si>
  <si>
    <t>伊万里市立花町２２９４番地３</t>
  </si>
  <si>
    <t>4110511773</t>
  </si>
  <si>
    <t>山元記念病院</t>
  </si>
  <si>
    <t>伊万里市二里町八谷搦８８番地４</t>
  </si>
  <si>
    <t>4110511799</t>
  </si>
  <si>
    <t>前田病院</t>
  </si>
  <si>
    <t>伊万里市立花町２７４２番地１</t>
  </si>
  <si>
    <t>4110511815</t>
  </si>
  <si>
    <t>伊万里篠田皮ふ科・形成外科</t>
  </si>
  <si>
    <t>伊万里市新天町４６０番地１１</t>
  </si>
  <si>
    <t>4110511823</t>
  </si>
  <si>
    <t>伊万里眼科</t>
  </si>
  <si>
    <t>4110511856</t>
  </si>
  <si>
    <t>ケンジンＳＰＡクリニック</t>
  </si>
  <si>
    <t>伊万里市二里町八谷搦１３番地５</t>
  </si>
  <si>
    <t>4110511864</t>
  </si>
  <si>
    <t>医療法人　恵祐会　きたじま整形外科</t>
  </si>
  <si>
    <t>8480035</t>
  </si>
  <si>
    <t>伊万里市二里町大里字中町乙１２７番地１</t>
  </si>
  <si>
    <t>4110511922</t>
  </si>
  <si>
    <t>助廣医院</t>
  </si>
  <si>
    <t>8480005</t>
  </si>
  <si>
    <t>伊万里市南波多町大曲８２</t>
  </si>
  <si>
    <t>4110511930</t>
  </si>
  <si>
    <t>医療法人　博洋会　井手小児科医院</t>
  </si>
  <si>
    <t>8480032</t>
  </si>
  <si>
    <t>伊万里市二里町大里甲２６８１番地３</t>
  </si>
  <si>
    <t>4110511948</t>
  </si>
  <si>
    <t>夏秋医院</t>
  </si>
  <si>
    <t>伊万里市伊万里町甲６４番地</t>
  </si>
  <si>
    <t>4110511955</t>
  </si>
  <si>
    <t>医療法人　古川内科クリニック</t>
  </si>
  <si>
    <t>8480028</t>
  </si>
  <si>
    <t>伊万里市脇田町４０３番地２</t>
  </si>
  <si>
    <t>4110511963</t>
  </si>
  <si>
    <t>医療法人亮信会　木本耳鼻咽喉科医院</t>
  </si>
  <si>
    <t>伊万里市蓮池町４１番地</t>
  </si>
  <si>
    <t>4110511971</t>
  </si>
  <si>
    <t>伸びる・こじまクリニック</t>
  </si>
  <si>
    <t>伊万里市南波多町井手野２４３８－１</t>
  </si>
  <si>
    <t>4110511989</t>
  </si>
  <si>
    <t>おぜきホームクリニック</t>
  </si>
  <si>
    <t>伊万里市蓮池町５８番地</t>
  </si>
  <si>
    <t>4110511997</t>
  </si>
  <si>
    <t>医療法人　カミヤ　いちばんがせクリニック</t>
  </si>
  <si>
    <t>8480021</t>
  </si>
  <si>
    <t>伊万里市大坪町甲２３５０番地８４</t>
  </si>
  <si>
    <t>4110512011</t>
  </si>
  <si>
    <t>伊万里整形外科病院</t>
  </si>
  <si>
    <t>8480044</t>
  </si>
  <si>
    <t>伊万里市木須町４４５０番地</t>
  </si>
  <si>
    <t>4110512029</t>
  </si>
  <si>
    <t>医療法人　たなか内科クリニック</t>
  </si>
  <si>
    <t>伊万里市新天町６２０番地５</t>
  </si>
  <si>
    <t>4110610633</t>
  </si>
  <si>
    <t>医療法人　敬和会　持田病院</t>
  </si>
  <si>
    <t>8430022</t>
  </si>
  <si>
    <t>武雄市武雄町大字武雄５８５８番地１</t>
  </si>
  <si>
    <t>4110610666</t>
  </si>
  <si>
    <t>武雄ヒラキ野中眼科</t>
  </si>
  <si>
    <t>8430023</t>
  </si>
  <si>
    <t>武雄市武雄町大字昭和１９番地３</t>
  </si>
  <si>
    <t>4110610815</t>
  </si>
  <si>
    <t>医療法人　楢崎内科</t>
  </si>
  <si>
    <t>8430001</t>
  </si>
  <si>
    <t>武雄市朝日町大字甘久２００１番地</t>
  </si>
  <si>
    <t>4110610831</t>
  </si>
  <si>
    <t>医療法人　貝原医院</t>
  </si>
  <si>
    <t>武雄市武雄町大字武雄８００７番地</t>
  </si>
  <si>
    <t>4110610856</t>
  </si>
  <si>
    <t>山口医院</t>
  </si>
  <si>
    <t>武雄市朝日町大字甘久１９２９番地</t>
  </si>
  <si>
    <t>4110610880</t>
  </si>
  <si>
    <t>野口脳神経外科</t>
  </si>
  <si>
    <t>武雄市武雄町大字昭和３１０番地</t>
  </si>
  <si>
    <t>4110610898</t>
  </si>
  <si>
    <t>しちだこども医院</t>
  </si>
  <si>
    <t>武雄市武雄町大字昭和２３番地２０</t>
  </si>
  <si>
    <t>4110610914</t>
  </si>
  <si>
    <t>中島医院</t>
  </si>
  <si>
    <t>8430024</t>
  </si>
  <si>
    <t>武雄市武雄町大字富岡８３０９番地</t>
  </si>
  <si>
    <t>4110610930</t>
  </si>
  <si>
    <t>こばやしクリニック</t>
  </si>
  <si>
    <t>8430151</t>
  </si>
  <si>
    <t>武雄市若木町大字川古７５１１番地３</t>
  </si>
  <si>
    <t>4110610948</t>
  </si>
  <si>
    <t>医療法人　北士会　北川眼科</t>
  </si>
  <si>
    <t>武雄市武雄町大字昭和１５９番地</t>
  </si>
  <si>
    <t>4110610997</t>
  </si>
  <si>
    <t>医療法人　つちはし医院</t>
  </si>
  <si>
    <t>武雄市武雄町大字昭和７５番地</t>
  </si>
  <si>
    <t>4110611052</t>
  </si>
  <si>
    <t>清水医院</t>
  </si>
  <si>
    <t>武雄市武雄町大字富岡７４５４番地１</t>
  </si>
  <si>
    <t>4110611060</t>
  </si>
  <si>
    <t>医療法人　たけお内科医院</t>
  </si>
  <si>
    <t>武雄市武雄町大字昭和１１番地２</t>
  </si>
  <si>
    <t>4110611078</t>
  </si>
  <si>
    <t>医療法人　古賀内科医院</t>
  </si>
  <si>
    <t>武雄市武雄町大字富岡１１５３４番地２</t>
  </si>
  <si>
    <t>4110611102</t>
  </si>
  <si>
    <t>まつお内科・眼科</t>
  </si>
  <si>
    <t>武雄市朝日町大字甘久２６９９番地</t>
  </si>
  <si>
    <t>4110611110</t>
  </si>
  <si>
    <t>医療法人　篠田整形外科</t>
  </si>
  <si>
    <t>武雄市朝日町大字甘久２０６番地３</t>
  </si>
  <si>
    <t>4110611128</t>
  </si>
  <si>
    <t>副島整形外科病院</t>
  </si>
  <si>
    <t>武雄市武雄町大字富岡７６４１番地１</t>
  </si>
  <si>
    <t>4110611136</t>
  </si>
  <si>
    <t>副島整形外科クリニック</t>
  </si>
  <si>
    <t>武雄市武雄町大字富岡７７２４番地１</t>
  </si>
  <si>
    <t>4110611151</t>
  </si>
  <si>
    <t>医療法人　武雄レディースクリニック</t>
  </si>
  <si>
    <t>武雄市武雄町大字武雄４９８２番地５</t>
  </si>
  <si>
    <t>4110611185</t>
  </si>
  <si>
    <t>田中内科医院</t>
  </si>
  <si>
    <t>8430021</t>
  </si>
  <si>
    <t>武雄市武雄町大字永島１５３６１番地１</t>
  </si>
  <si>
    <t>4110611227</t>
  </si>
  <si>
    <t>谷口眼科婦人科</t>
  </si>
  <si>
    <t>武雄市武雄町大字武雄３８５番地２</t>
  </si>
  <si>
    <t>4110611276</t>
  </si>
  <si>
    <t>太田小児科内科医院</t>
  </si>
  <si>
    <t>武雄市武雄町大字武雄７３２３番地１</t>
  </si>
  <si>
    <t>4110611284</t>
  </si>
  <si>
    <t>新武雄病院</t>
  </si>
  <si>
    <t>武雄市武雄町大字富岡１２６２８番地</t>
  </si>
  <si>
    <t>4110611292</t>
  </si>
  <si>
    <t>医療法人　松永メンタルクリニック</t>
  </si>
  <si>
    <t>武雄市武雄町大字昭和２１０番地</t>
  </si>
  <si>
    <t>4110611300</t>
  </si>
  <si>
    <t>まつもと内科・胃腸科クリニック</t>
  </si>
  <si>
    <t>8492204</t>
  </si>
  <si>
    <t>武雄市北方町大字大崎１３１８番地１</t>
  </si>
  <si>
    <t>4110611326</t>
  </si>
  <si>
    <t>なかおたかこクリニック</t>
  </si>
  <si>
    <t>武雄市武雄町大字昭和２２６－１</t>
  </si>
  <si>
    <t>4110611334</t>
  </si>
  <si>
    <t>酒井眼科医院</t>
  </si>
  <si>
    <t>武雄市武雄町永島１３２４９番地４</t>
  </si>
  <si>
    <t>4110611359</t>
  </si>
  <si>
    <t>医療法人　東雲会　小野医院</t>
  </si>
  <si>
    <t>8430233</t>
  </si>
  <si>
    <t>武雄市東川登町永野５７５２番地２</t>
  </si>
  <si>
    <t>4110611367</t>
  </si>
  <si>
    <t>中川内医院</t>
  </si>
  <si>
    <t>8492342</t>
  </si>
  <si>
    <t>武雄市武内町真手野２８１８０番地１</t>
  </si>
  <si>
    <t>4110611375</t>
  </si>
  <si>
    <t>くさの耳鼻咽喉科・小児科</t>
  </si>
  <si>
    <t>武雄市朝日町大字甘久１２８７番地</t>
  </si>
  <si>
    <t>4110611383</t>
  </si>
  <si>
    <t>森皮膚科泌尿器科医院</t>
  </si>
  <si>
    <t>武雄市武雄町武雄５６２７番地１４</t>
  </si>
  <si>
    <t>4110611409</t>
  </si>
  <si>
    <t>篠田皮ふ科・形成外科</t>
  </si>
  <si>
    <t>武雄市武雄町大字昭和１０６番地</t>
  </si>
  <si>
    <t>4110611417</t>
  </si>
  <si>
    <t>園田病院</t>
  </si>
  <si>
    <t>武雄市武雄町大字武雄３６４８番地１</t>
  </si>
  <si>
    <t>4110611425</t>
  </si>
  <si>
    <t>医療法人なごみといやしのクリニック</t>
  </si>
  <si>
    <t>武雄市武雄町大字富岡１２６２４番地５</t>
  </si>
  <si>
    <t>4110611433</t>
  </si>
  <si>
    <t>蒲地耳鼻咽喉科医院</t>
  </si>
  <si>
    <t>武雄市武雄町大字昭和２７番地３４</t>
  </si>
  <si>
    <t>4110611441</t>
  </si>
  <si>
    <t>医療法人昭和会　高原内科クリニック</t>
  </si>
  <si>
    <t>武雄市武雄町大字昭和１５８番地</t>
  </si>
  <si>
    <t>4110611458</t>
  </si>
  <si>
    <t>なかがわちクリニック</t>
  </si>
  <si>
    <t>武雄市武雄町大字永島字水町１３２７３番地１</t>
  </si>
  <si>
    <t>4110611466</t>
  </si>
  <si>
    <t>南部地区発熱トリアージ</t>
  </si>
  <si>
    <t>武雄市武雄町昭和３００番地</t>
  </si>
  <si>
    <t>4110710052</t>
  </si>
  <si>
    <t>祐愛会　織田病院</t>
  </si>
  <si>
    <t>8491311</t>
  </si>
  <si>
    <t>鹿島市大字高津原４３０６番地</t>
  </si>
  <si>
    <t>4110710631</t>
  </si>
  <si>
    <t>医療法人社団　別府整形外科</t>
  </si>
  <si>
    <t>鹿島市大字高津原３５２３番地１</t>
  </si>
  <si>
    <t>4110710656</t>
  </si>
  <si>
    <t>田中医院</t>
  </si>
  <si>
    <t>8491312</t>
  </si>
  <si>
    <t>鹿島市大字納富分７３３番地</t>
  </si>
  <si>
    <t>4110710672</t>
  </si>
  <si>
    <t>医療法人　村山小児科医院</t>
  </si>
  <si>
    <t>鹿島市大字高津原３６０８番地</t>
  </si>
  <si>
    <t>4110710680</t>
  </si>
  <si>
    <t>医療法人社団　森田医院</t>
  </si>
  <si>
    <t>鹿島市大字納富分４０７６番地３</t>
  </si>
  <si>
    <t>4110710698</t>
  </si>
  <si>
    <t>医療法人　犬塚病院</t>
  </si>
  <si>
    <t>鹿島市大字高津原６０２番地３</t>
  </si>
  <si>
    <t>4110710730</t>
  </si>
  <si>
    <t>医療法人　高木眼科医院</t>
  </si>
  <si>
    <t>鹿島市大字高津原３７６８番地１</t>
  </si>
  <si>
    <t>4110710748</t>
  </si>
  <si>
    <t>ホロス光武クリニック</t>
  </si>
  <si>
    <t>鹿島市大字納富分２９３８番地</t>
  </si>
  <si>
    <t>4110710763</t>
  </si>
  <si>
    <t>医療法人　誠晴會　納富病院</t>
  </si>
  <si>
    <t>鹿島市大字高津原４３２０番地１</t>
  </si>
  <si>
    <t>4110710771</t>
  </si>
  <si>
    <t>西岡内科クリニック</t>
  </si>
  <si>
    <t>鹿島市大字高津原３７７７番地１</t>
  </si>
  <si>
    <t>4110710797</t>
  </si>
  <si>
    <t>中村医院</t>
  </si>
  <si>
    <t>8491321</t>
  </si>
  <si>
    <t>鹿島市古枝甲８３７番地２</t>
  </si>
  <si>
    <t>4110710805</t>
  </si>
  <si>
    <t>医療法人　天心堂　志田病院</t>
  </si>
  <si>
    <t>8491304</t>
  </si>
  <si>
    <t>鹿島市大字中村２１３４番地４</t>
  </si>
  <si>
    <t>4110710813</t>
  </si>
  <si>
    <t>鈴木内科クリニック</t>
  </si>
  <si>
    <t>8491314</t>
  </si>
  <si>
    <t>鹿島市大字山浦甲３５８番地１</t>
  </si>
  <si>
    <t>4110710821</t>
  </si>
  <si>
    <t>稗田産婦人科クリニック</t>
  </si>
  <si>
    <t>鹿島市大字高津原４０４５番地２</t>
  </si>
  <si>
    <t>4110710847</t>
  </si>
  <si>
    <t>医療法人　芳山堂　薬師寺医院</t>
  </si>
  <si>
    <t>8491322</t>
  </si>
  <si>
    <t>鹿島市浜町１２８０番地１</t>
  </si>
  <si>
    <t>4110710862</t>
  </si>
  <si>
    <t>医療法人　好生堂下河辺眼科医院</t>
  </si>
  <si>
    <t>鹿島市大字中村１４９番地１</t>
  </si>
  <si>
    <t>4110710870</t>
  </si>
  <si>
    <t>鹿島時間外こどもクリニック</t>
  </si>
  <si>
    <t>鹿島市大字高津原８１３番地</t>
  </si>
  <si>
    <t>4110710888</t>
  </si>
  <si>
    <t>医療法人　わしざき耳鼻咽喉科</t>
  </si>
  <si>
    <t>鹿島市大字納富分字藤津甲４１番地１</t>
  </si>
  <si>
    <t>4110710896</t>
  </si>
  <si>
    <t>ようこクリニック</t>
  </si>
  <si>
    <t>鹿島市高津原４３２１番地７</t>
  </si>
  <si>
    <t>4110910025</t>
  </si>
  <si>
    <t>医療法人　こんどう耳鼻咽喉科医院</t>
  </si>
  <si>
    <t>8430301</t>
  </si>
  <si>
    <t>嬉野市嬉野町大字下宿甲３０８２番地７０</t>
  </si>
  <si>
    <t>4110910041</t>
  </si>
  <si>
    <t>にった眼科医院</t>
  </si>
  <si>
    <t>嬉野市嬉野町下宿字鷹ノ巣乙１２０１番１</t>
  </si>
  <si>
    <t>4110910058</t>
  </si>
  <si>
    <t>黒川整形外科クリニック</t>
  </si>
  <si>
    <t>嬉野市嬉野町大字下宿乙２３６７番地１１</t>
  </si>
  <si>
    <t>4111010932</t>
  </si>
  <si>
    <t>鮫島病院</t>
  </si>
  <si>
    <t>8400521</t>
  </si>
  <si>
    <t>佐賀市富士町大字小副川２７２番地</t>
  </si>
  <si>
    <t>4111011021</t>
  </si>
  <si>
    <t>医療法人　島内整形外科医院</t>
  </si>
  <si>
    <t>佐賀市大和町大字尼寺２６２８番地１</t>
  </si>
  <si>
    <t>4111011054</t>
  </si>
  <si>
    <t>齊藤医院</t>
  </si>
  <si>
    <t>佐賀市諸富町大字大堂２１４番地</t>
  </si>
  <si>
    <t>4111011096</t>
  </si>
  <si>
    <t>医療法人社団　博文会　小栁記念病院</t>
  </si>
  <si>
    <t>8402195</t>
  </si>
  <si>
    <t>佐賀市諸富町大字諸富津２３０番地２</t>
  </si>
  <si>
    <t>4111011112</t>
  </si>
  <si>
    <t>医療法人　中西内科</t>
  </si>
  <si>
    <t>佐賀市大和町大字尼寺２２５７番地８</t>
  </si>
  <si>
    <t>4111011146</t>
  </si>
  <si>
    <t>医療法人　洋友会　宮原内科</t>
  </si>
  <si>
    <t>8490203</t>
  </si>
  <si>
    <t>佐賀市久保田町大字新田１４６８番地</t>
  </si>
  <si>
    <t>4111011179</t>
  </si>
  <si>
    <t>坂井医院</t>
  </si>
  <si>
    <t>8402212</t>
  </si>
  <si>
    <t>佐賀市川副町大字犬井道６１５番地ロ</t>
  </si>
  <si>
    <t>4111011211</t>
  </si>
  <si>
    <t>医療法人　源勇会　枝國医院</t>
  </si>
  <si>
    <t>8402203</t>
  </si>
  <si>
    <t>佐賀市川副町大字早津江２６５番地２</t>
  </si>
  <si>
    <t>4111011237</t>
  </si>
  <si>
    <t>早津江病院</t>
  </si>
  <si>
    <t>8402201</t>
  </si>
  <si>
    <t>佐賀市川副町大字福富８２７番地</t>
  </si>
  <si>
    <t>4111011245</t>
  </si>
  <si>
    <t>外科・内科・馬島医院</t>
  </si>
  <si>
    <t>8402102</t>
  </si>
  <si>
    <t>佐賀市諸富町大字為重５６４番地３</t>
  </si>
  <si>
    <t>4111011260</t>
  </si>
  <si>
    <t>つつみクリニック耳鼻咽喉科</t>
  </si>
  <si>
    <t>佐賀市大和町大字尼寺２４７０番地２</t>
  </si>
  <si>
    <t>4111011278</t>
  </si>
  <si>
    <t>栗原内科消化器科医院</t>
  </si>
  <si>
    <t>8400501</t>
  </si>
  <si>
    <t>佐賀市富士町大字古湯２７６３番地１</t>
  </si>
  <si>
    <t>4111011294</t>
  </si>
  <si>
    <t>医療法人　江頭外科内科胃腸科</t>
  </si>
  <si>
    <t>佐賀市大和町大字尼寺２９０７番地１</t>
  </si>
  <si>
    <t>4111011302</t>
  </si>
  <si>
    <t>さとうクリニック</t>
  </si>
  <si>
    <t>8402205</t>
  </si>
  <si>
    <t>佐賀市川副町大字南里３７２番地１</t>
  </si>
  <si>
    <t>4111011328</t>
  </si>
  <si>
    <t>しまだこども医院</t>
  </si>
  <si>
    <t>佐賀市久保田町大字新田３３１９番地５</t>
  </si>
  <si>
    <t>4111011344</t>
  </si>
  <si>
    <t>ふじおか病院</t>
  </si>
  <si>
    <t>佐賀市大和町大字尼寺２６８５番地</t>
  </si>
  <si>
    <t>4111011351</t>
  </si>
  <si>
    <t>東与賀大塚医院</t>
  </si>
  <si>
    <t>8402221</t>
  </si>
  <si>
    <t>佐賀市東与賀町大字下古賀１３４９番地</t>
  </si>
  <si>
    <t>4111011369</t>
  </si>
  <si>
    <t>医療法人　北川整形外科</t>
  </si>
  <si>
    <t>佐賀市川副町大字鹿江９５３番地</t>
  </si>
  <si>
    <t>4111011377</t>
  </si>
  <si>
    <t>医療法人　實生会　池田産婦人科</t>
  </si>
  <si>
    <t>8402105</t>
  </si>
  <si>
    <t>佐賀市諸富町大字諸富津４３１番地４</t>
  </si>
  <si>
    <t>4111011385</t>
  </si>
  <si>
    <t>医療法人　やまと眼科医院</t>
  </si>
  <si>
    <t>佐賀市大和町大字尼寺２５２４番地１０</t>
  </si>
  <si>
    <t>4111011401</t>
  </si>
  <si>
    <t>鶴田眼科医院</t>
  </si>
  <si>
    <t>8402214</t>
  </si>
  <si>
    <t>佐賀市川副町大字小々森９６０番地１</t>
  </si>
  <si>
    <t>4111011427</t>
  </si>
  <si>
    <t>溝口クリニック</t>
  </si>
  <si>
    <t>佐賀市大和町大字川上５２８３番地３</t>
  </si>
  <si>
    <t>4111011435</t>
  </si>
  <si>
    <t>医療法人　山口内科クリニック</t>
  </si>
  <si>
    <t>8400202</t>
  </si>
  <si>
    <t>佐賀市大和町大字久池井９８７番地４</t>
  </si>
  <si>
    <t>4111011476</t>
  </si>
  <si>
    <t>医療法人　永田天寿堂医院</t>
  </si>
  <si>
    <t>佐賀市諸富町大字大堂７３番地</t>
  </si>
  <si>
    <t>4111011500</t>
  </si>
  <si>
    <t>鶴田内科循環器科医院</t>
  </si>
  <si>
    <t>佐賀市川副町大字小々森９６０番地７</t>
  </si>
  <si>
    <t>4111011518</t>
  </si>
  <si>
    <t>医療法人　せとぐち内科</t>
  </si>
  <si>
    <t>8490204</t>
  </si>
  <si>
    <t>佐賀市久保田町大字久保田１３０番地６</t>
  </si>
  <si>
    <t>4111011526</t>
  </si>
  <si>
    <t>Ｙ．Ｈ．Ｃ．矢山クリニック</t>
  </si>
  <si>
    <t>佐賀市大和町大字尼寺３０４９番地１</t>
  </si>
  <si>
    <t>4111011542</t>
  </si>
  <si>
    <t>江頭クリニック</t>
  </si>
  <si>
    <t>佐賀市川副町大字鹿江９９０番地１</t>
  </si>
  <si>
    <t>4111011559</t>
  </si>
  <si>
    <t>恵比寿クリニック</t>
  </si>
  <si>
    <t>佐賀市諸富町大字為重１１５番地２</t>
  </si>
  <si>
    <t>4111011575</t>
  </si>
  <si>
    <t>きしかわ内科クリニック</t>
  </si>
  <si>
    <t>佐賀市東与賀町下古賀１１２４番地１８</t>
  </si>
  <si>
    <t>4111011583</t>
  </si>
  <si>
    <t>いのうえ内科泌尿器科クリニック</t>
  </si>
  <si>
    <t>8490201</t>
  </si>
  <si>
    <t>佐賀市久保田町大字徳万１６３９番地１</t>
  </si>
  <si>
    <t>4111020758</t>
  </si>
  <si>
    <t>ロザリオの園診療所</t>
  </si>
  <si>
    <t>佐賀市大和町大字久池井１３８６番地２</t>
  </si>
  <si>
    <t>4111031090</t>
  </si>
  <si>
    <t>4111110781</t>
  </si>
  <si>
    <t>福嶋内科医院</t>
  </si>
  <si>
    <t>8420056</t>
  </si>
  <si>
    <t>神埼市千代田町境原２４９６番地３</t>
  </si>
  <si>
    <t>4111110823</t>
  </si>
  <si>
    <t>松本医院</t>
  </si>
  <si>
    <t>8420104</t>
  </si>
  <si>
    <t>神埼郡吉野ヶ里町三津７５１番地９</t>
  </si>
  <si>
    <t>4111110849</t>
  </si>
  <si>
    <t>中下医院</t>
  </si>
  <si>
    <t>8420054</t>
  </si>
  <si>
    <t>神埼市千代田町餘江１２８番地</t>
  </si>
  <si>
    <t>4111110872</t>
  </si>
  <si>
    <t>南医院</t>
  </si>
  <si>
    <t>8420053</t>
  </si>
  <si>
    <t>神埼市千代田町直鳥８０８番地１</t>
  </si>
  <si>
    <t>4111110880</t>
  </si>
  <si>
    <t>医療法人　久和会　和田医院</t>
  </si>
  <si>
    <t>8420001</t>
  </si>
  <si>
    <t>神埼市神埼町神埼２９３番地</t>
  </si>
  <si>
    <t>4111110930</t>
  </si>
  <si>
    <t>医療法人　聖母会　古賀内科</t>
  </si>
  <si>
    <t>神埼市千代田町境原２８２番地２</t>
  </si>
  <si>
    <t>4111110955</t>
  </si>
  <si>
    <t>しらいし内科</t>
  </si>
  <si>
    <t>8420122</t>
  </si>
  <si>
    <t>神埼市神埼町城原１２５６番地１</t>
  </si>
  <si>
    <t>4111110963</t>
  </si>
  <si>
    <t>医療法人　久和会　和田記念病院</t>
  </si>
  <si>
    <t>8420015</t>
  </si>
  <si>
    <t>神埼市神埼町尾崎３７８０番地</t>
  </si>
  <si>
    <t>4111110989</t>
  </si>
  <si>
    <t>医療法人社団　啓祐会　神埼病院</t>
  </si>
  <si>
    <t>8420002</t>
  </si>
  <si>
    <t>神埼市神埼町田道ケ里２２１６番地１</t>
  </si>
  <si>
    <t>4111111003</t>
  </si>
  <si>
    <t>医療法人　輝秀会　くらとみ眼科医院</t>
  </si>
  <si>
    <t>神埼市神埼町田道ケ里２４３５番地１</t>
  </si>
  <si>
    <t>4111111037</t>
  </si>
  <si>
    <t>最所医院</t>
  </si>
  <si>
    <t>8420031</t>
  </si>
  <si>
    <t>神埼郡吉野ヶ里町吉田８２６番地３</t>
  </si>
  <si>
    <t>4111111045</t>
  </si>
  <si>
    <t>みつます耳鼻咽喉科</t>
  </si>
  <si>
    <t>神埼郡吉野ヶ里町吉田２９０６番地１</t>
  </si>
  <si>
    <t>4111111052</t>
  </si>
  <si>
    <t>目達原整形外科</t>
  </si>
  <si>
    <t>神埼郡吉野ヶ里町吉田２９００番地</t>
  </si>
  <si>
    <t>4111111078</t>
  </si>
  <si>
    <t>吉村産婦人科</t>
  </si>
  <si>
    <t>8420033</t>
  </si>
  <si>
    <t>神埼郡吉野ヶ里町豆田１４６８番地１</t>
  </si>
  <si>
    <t>4111111086</t>
  </si>
  <si>
    <t>中尾胃腸科医院</t>
  </si>
  <si>
    <t>神埼市神埼町田道ケ里２２８４番地１</t>
  </si>
  <si>
    <t>4111111094</t>
  </si>
  <si>
    <t>小森医院</t>
  </si>
  <si>
    <t>神埼郡吉野ヶ里町豆田１２５４番地２</t>
  </si>
  <si>
    <t>4111111102</t>
  </si>
  <si>
    <t>医療法人　なかしま整形外科クリニック</t>
  </si>
  <si>
    <t>8420003</t>
  </si>
  <si>
    <t>神埼市神埼町本堀２９３４番地２５</t>
  </si>
  <si>
    <t>4111111110</t>
  </si>
  <si>
    <t>医療法人　慈照会　西谷クリニック</t>
  </si>
  <si>
    <t>8420103</t>
  </si>
  <si>
    <t>神埼郡吉野ヶ里町大曲１５０７番地１</t>
  </si>
  <si>
    <t>4111111144</t>
  </si>
  <si>
    <t>ひらまつふれあいクリニック</t>
  </si>
  <si>
    <t>神埼郡吉野ヶ里町吉田２９２５番地１</t>
  </si>
  <si>
    <t>4111111169</t>
  </si>
  <si>
    <t>みねこ皮ふ科クリニック</t>
  </si>
  <si>
    <t>神埼郡吉野ヶ里町吉田２１５４番地３</t>
  </si>
  <si>
    <t>4111210425</t>
  </si>
  <si>
    <t>池田胃腸科外科</t>
  </si>
  <si>
    <t>8410201</t>
  </si>
  <si>
    <t>三養基郡基山町大字小倉５４５番地５５</t>
  </si>
  <si>
    <t>4111210441</t>
  </si>
  <si>
    <t>大島病院</t>
  </si>
  <si>
    <t>8490111</t>
  </si>
  <si>
    <t>三養基郡みやき町大字白壁４２８７番地</t>
  </si>
  <si>
    <t>4111210458</t>
  </si>
  <si>
    <t>光風会病院</t>
  </si>
  <si>
    <t>三養基郡みやき町大字白壁２９２７番地</t>
  </si>
  <si>
    <t>4111210540</t>
  </si>
  <si>
    <t>梅野医院</t>
  </si>
  <si>
    <t>8401105</t>
  </si>
  <si>
    <t>三養基郡みやき町大字寄人４０９番地５</t>
  </si>
  <si>
    <t>4111210599</t>
  </si>
  <si>
    <t>宮原医院</t>
  </si>
  <si>
    <t>8490113</t>
  </si>
  <si>
    <t>三養基郡みやき町大字東尾１１５５番地</t>
  </si>
  <si>
    <t>4111210607</t>
  </si>
  <si>
    <t>医療法人　まつお胃腸クリニック</t>
  </si>
  <si>
    <t>三養基郡みやき町大字東尾２２８０番地２</t>
  </si>
  <si>
    <t>4111210623</t>
  </si>
  <si>
    <t>つくし整形外科医院</t>
  </si>
  <si>
    <t>8410203</t>
  </si>
  <si>
    <t>三養基郡基山町大字園部２７６５番地２５</t>
  </si>
  <si>
    <t>4111210649</t>
  </si>
  <si>
    <t>まなこ耳鼻咽喉科クリニック</t>
  </si>
  <si>
    <t>三養基郡みやき町大字白壁１０５４番地１</t>
  </si>
  <si>
    <t>4111210680</t>
  </si>
  <si>
    <t>高木クリニック</t>
  </si>
  <si>
    <t>8490101</t>
  </si>
  <si>
    <t>三養基郡みやき町大字原古賀１１７４番地１</t>
  </si>
  <si>
    <t>4111210706</t>
  </si>
  <si>
    <t>平川医院</t>
  </si>
  <si>
    <t>8401101</t>
  </si>
  <si>
    <t>三養基郡みやき町大字西島２９７９番地８</t>
  </si>
  <si>
    <t>4111210722</t>
  </si>
  <si>
    <t>きやま髙尾病院</t>
  </si>
  <si>
    <t>三養基郡基山町大字園部２７０番地１</t>
  </si>
  <si>
    <t>4111210748</t>
  </si>
  <si>
    <t>医療法人　なるお内科小児科</t>
  </si>
  <si>
    <t>8410205</t>
  </si>
  <si>
    <t>三養基郡基山町けやき台１丁目２３番地７</t>
  </si>
  <si>
    <t>4111210755</t>
  </si>
  <si>
    <t>志賀眼科医院</t>
  </si>
  <si>
    <t>8410204</t>
  </si>
  <si>
    <t>三養基郡基山町大字宮浦７３５番地１４</t>
  </si>
  <si>
    <t>4111210771</t>
  </si>
  <si>
    <t>さかい胃腸・内視鏡内科クリニック</t>
  </si>
  <si>
    <t>三養基郡基山町大字小倉１０５９番地２</t>
  </si>
  <si>
    <t>4111210789</t>
  </si>
  <si>
    <t>中洲医院</t>
  </si>
  <si>
    <t>三養基郡基山町大字宮浦２５９番地４５</t>
  </si>
  <si>
    <t>4111210847</t>
  </si>
  <si>
    <t>医療法人　昭和会　永岡眼科医院</t>
  </si>
  <si>
    <t>8490123</t>
  </si>
  <si>
    <t>三養基郡上峰町大字坊所１５７０番地６４</t>
  </si>
  <si>
    <t>4111210862</t>
  </si>
  <si>
    <t>医療法人秋吉医院</t>
  </si>
  <si>
    <t>三養基郡みやき町大字原古賀５１８番地４</t>
  </si>
  <si>
    <t>4111210870</t>
  </si>
  <si>
    <t>医療法人　回生会　うえきクリニック</t>
  </si>
  <si>
    <t>三養基郡上峰町大字坊所１５７０番地５５</t>
  </si>
  <si>
    <t>4111210896</t>
  </si>
  <si>
    <t>いのくち医院</t>
  </si>
  <si>
    <t>8490102</t>
  </si>
  <si>
    <t>三養基郡みやき町簑原２９４６番地１</t>
  </si>
  <si>
    <t>4111210912</t>
  </si>
  <si>
    <t>あおぞらクリニック</t>
  </si>
  <si>
    <t>三養基郡みやき町原古賀六本黒木１０６８－４</t>
  </si>
  <si>
    <t>4111210920</t>
  </si>
  <si>
    <t>医療法人　三樹会　三樹病院</t>
  </si>
  <si>
    <t>三養基郡上峰町坊所２７６番地１</t>
  </si>
  <si>
    <t>4111210938</t>
  </si>
  <si>
    <t>医療法人　三樹会　みきクリニック</t>
  </si>
  <si>
    <t>8401106</t>
  </si>
  <si>
    <t>三養基郡みやき町大字市武１３３１－９</t>
  </si>
  <si>
    <t>4111210953</t>
  </si>
  <si>
    <t>平井内科</t>
  </si>
  <si>
    <t>三養基郡上峰町大字坊所２７３３番地１</t>
  </si>
  <si>
    <t>4111210961</t>
  </si>
  <si>
    <t>上野クリニック</t>
  </si>
  <si>
    <t>三養基郡みやき町大字簑原１６７６番地７・１６７６番地１０</t>
  </si>
  <si>
    <t>4111210979</t>
  </si>
  <si>
    <t>斎藤整形外科医院</t>
  </si>
  <si>
    <t>三養基郡みやき町大字寄人１５０９番地１</t>
  </si>
  <si>
    <t>4111210987</t>
  </si>
  <si>
    <t>やまだ小児科クリニック</t>
  </si>
  <si>
    <t>三養基郡上峰町大字坊所４４４番地７</t>
  </si>
  <si>
    <t>4111210995</t>
  </si>
  <si>
    <t>まえはら耳鼻咽喉科アレルギー科クリニック</t>
  </si>
  <si>
    <t>三養基郡基山町大字園部字牛逢２７７２番１０</t>
  </si>
  <si>
    <t>4111211001</t>
  </si>
  <si>
    <t>きやま鹿毛医院</t>
  </si>
  <si>
    <t>三養基郡基山町大字宮浦３９９番地１</t>
  </si>
  <si>
    <t>4111211019</t>
  </si>
  <si>
    <t>鹿毛診療所</t>
  </si>
  <si>
    <t>三養基郡基山町大字宮浦１８６番地６５</t>
  </si>
  <si>
    <t>4111211027</t>
  </si>
  <si>
    <t>おおば内科・循環器科医院</t>
  </si>
  <si>
    <t>三養基郡みやき町大字白壁字一本松２３２番地２</t>
  </si>
  <si>
    <t>4111211035</t>
  </si>
  <si>
    <t>ばば整形外科</t>
  </si>
  <si>
    <t>三養基郡基山町大字宮浦１８６番地１８</t>
  </si>
  <si>
    <t>4111310449</t>
  </si>
  <si>
    <t>石井外科医院</t>
  </si>
  <si>
    <t>8450001</t>
  </si>
  <si>
    <t>小城市小城町２４９番地１</t>
  </si>
  <si>
    <t>4111310548</t>
  </si>
  <si>
    <t>豊田医院</t>
  </si>
  <si>
    <t>8450002</t>
  </si>
  <si>
    <t>小城市小城町畑田２１８６番地７</t>
  </si>
  <si>
    <t>4111310621</t>
  </si>
  <si>
    <t>伊東医院</t>
  </si>
  <si>
    <t>小城市小城町２７８番地</t>
  </si>
  <si>
    <t>4111310738</t>
  </si>
  <si>
    <t>医療法人　上坂医院</t>
  </si>
  <si>
    <t>小城市小城町２５１番地５</t>
  </si>
  <si>
    <t>4111310761</t>
  </si>
  <si>
    <t>医療法人　やなぎしまこども医院</t>
  </si>
  <si>
    <t>小城市小城町中町５４９番地１</t>
  </si>
  <si>
    <t>4111310803</t>
  </si>
  <si>
    <t>坂田クリニック</t>
  </si>
  <si>
    <t>8450022</t>
  </si>
  <si>
    <t>小城市三日月町久米２１５５番地２</t>
  </si>
  <si>
    <t>4111310845</t>
  </si>
  <si>
    <t>医療法人　高橋内科</t>
  </si>
  <si>
    <t>8450014</t>
  </si>
  <si>
    <t>小城市小城町晴気２００番地３</t>
  </si>
  <si>
    <t>4111310951</t>
  </si>
  <si>
    <t>酒井内科クリニック</t>
  </si>
  <si>
    <t>小城市小城町６１７番地１２</t>
  </si>
  <si>
    <t>4111310993</t>
  </si>
  <si>
    <t>医療法人　野田好生医院</t>
  </si>
  <si>
    <t>8450013</t>
  </si>
  <si>
    <t>小城市小城町栗原５番地４</t>
  </si>
  <si>
    <t>4111311017</t>
  </si>
  <si>
    <t>鶴田整形外科</t>
  </si>
  <si>
    <t>8490306</t>
  </si>
  <si>
    <t>小城市牛津町勝１２４１番地６</t>
  </si>
  <si>
    <t>4111311025</t>
  </si>
  <si>
    <t>しまうちクリニック</t>
  </si>
  <si>
    <t>小城市牛津町勝１４９９番地１</t>
  </si>
  <si>
    <t>4111311033</t>
  </si>
  <si>
    <t>徳富医院</t>
  </si>
  <si>
    <t>8490314</t>
  </si>
  <si>
    <t>小城市芦刈町三王崎３１６番地３</t>
  </si>
  <si>
    <t>4111311058</t>
  </si>
  <si>
    <t>鶴田運動機能回復クリニック</t>
  </si>
  <si>
    <t>8490305</t>
  </si>
  <si>
    <t>小城市牛津町上砥川１７４番地８</t>
  </si>
  <si>
    <t>4111311066</t>
  </si>
  <si>
    <t>藤井整形外科医院</t>
  </si>
  <si>
    <t>小城市小城町畑田２３４５番地１</t>
  </si>
  <si>
    <t>4111311074</t>
  </si>
  <si>
    <t>医療法人　修和会　村岡内科医院</t>
  </si>
  <si>
    <t>8490303</t>
  </si>
  <si>
    <t>小城市牛津町牛津７３４番地１</t>
  </si>
  <si>
    <t>4111311116</t>
  </si>
  <si>
    <t>まなべ消化器内科クリニック</t>
  </si>
  <si>
    <t>8450021</t>
  </si>
  <si>
    <t>小城市三日月町長神田２１７３番４</t>
  </si>
  <si>
    <t>4111311157</t>
  </si>
  <si>
    <t>はやしだ耳鼻咽喉科</t>
  </si>
  <si>
    <t>小城市三日月町長神田２１７１番地３</t>
  </si>
  <si>
    <t>4111311165</t>
  </si>
  <si>
    <t>医療法人アイクレセント　いなだ小児科・アレルギー科</t>
  </si>
  <si>
    <t>小城市三日月町長神田字大寺２１７３番地３</t>
  </si>
  <si>
    <t>4111311173</t>
  </si>
  <si>
    <t>医療法人　まえだ脳神経外科・眼科クリニック</t>
  </si>
  <si>
    <t>小城市三日月町長神田２１７３番地２</t>
  </si>
  <si>
    <t>4111311181</t>
  </si>
  <si>
    <t>ひらまつクリニック</t>
  </si>
  <si>
    <t>小城市小城町８１５－１</t>
  </si>
  <si>
    <t>4111311199</t>
  </si>
  <si>
    <t>医療法人　ひらまつ病院</t>
  </si>
  <si>
    <t>小城市小城町１０００番地１</t>
  </si>
  <si>
    <t>4111311207</t>
  </si>
  <si>
    <t>おおしまクリニック</t>
  </si>
  <si>
    <t>8490301</t>
  </si>
  <si>
    <t>小城市牛津町乙柳１０９６番地１</t>
  </si>
  <si>
    <t>4111311215</t>
  </si>
  <si>
    <t>医療法人　孟子会　ひろおか内科・脳神経クリニック</t>
  </si>
  <si>
    <t>小城市三日月町久米１２９５番地２</t>
  </si>
  <si>
    <t>4111311223</t>
  </si>
  <si>
    <t>上砥川戸塚クリニック</t>
  </si>
  <si>
    <t>小城市牛津町上砥川１２３４－７</t>
  </si>
  <si>
    <t>4111311231</t>
  </si>
  <si>
    <t>こば皮ふ科クリニック</t>
  </si>
  <si>
    <t>小城市三日月町長神田２１７１番地６</t>
  </si>
  <si>
    <t>4111311256</t>
  </si>
  <si>
    <t>江口病院</t>
  </si>
  <si>
    <t>8450032</t>
  </si>
  <si>
    <t>小城市三日月町金田１１７８－１</t>
  </si>
  <si>
    <t>4111311264</t>
  </si>
  <si>
    <t>にしかわ整形外科クリニック</t>
  </si>
  <si>
    <t>小城市三日月町長神田字大寺２１７１番地５</t>
  </si>
  <si>
    <t>4111410769</t>
  </si>
  <si>
    <t>医療法人　愛仁会　新屋敷病院</t>
  </si>
  <si>
    <t>8493216</t>
  </si>
  <si>
    <t>唐津市相知町町切８９８番地３</t>
  </si>
  <si>
    <t>4111411262</t>
  </si>
  <si>
    <t>草場医院</t>
  </si>
  <si>
    <t>8471521</t>
  </si>
  <si>
    <t>唐津市肥前町田野甲２９２９番地１</t>
  </si>
  <si>
    <t>4111411312</t>
  </si>
  <si>
    <t>本告医院</t>
  </si>
  <si>
    <t>8470401</t>
  </si>
  <si>
    <t>唐津市鎮西町名護屋３８９１番地</t>
  </si>
  <si>
    <t>4111411361</t>
  </si>
  <si>
    <t>医療法人　あおぞら胃腸科</t>
  </si>
  <si>
    <t>唐津市浜玉町浜崎８０３番地</t>
  </si>
  <si>
    <t>4111411379</t>
  </si>
  <si>
    <t>医療法人　桑原医院</t>
  </si>
  <si>
    <t>唐津市浜玉町浜崎１０６７番地１</t>
  </si>
  <si>
    <t>4111411387</t>
  </si>
  <si>
    <t>医療法人　田渕医院</t>
  </si>
  <si>
    <t>8471421</t>
  </si>
  <si>
    <t>東松浦郡玄海町大字諸浦６番地１</t>
  </si>
  <si>
    <t>4111411403</t>
  </si>
  <si>
    <t>大庭医院</t>
  </si>
  <si>
    <t>唐津市呼子町呼子３５９０番地５</t>
  </si>
  <si>
    <t>4111411411</t>
  </si>
  <si>
    <t>渡辺内科</t>
  </si>
  <si>
    <t>8471526</t>
  </si>
  <si>
    <t>唐津市肥前町入野９１５番地７</t>
  </si>
  <si>
    <t>4111411437</t>
  </si>
  <si>
    <t>8493201</t>
  </si>
  <si>
    <t>唐津市相知町相知３０６０番地１</t>
  </si>
  <si>
    <t>4111411486</t>
  </si>
  <si>
    <t>医療法人　肥前内科クリニック</t>
  </si>
  <si>
    <t>唐津市肥前町入野甲１８７６番地７</t>
  </si>
  <si>
    <t>4111411494</t>
  </si>
  <si>
    <t>医療法人　尚誠会　冬野病院</t>
  </si>
  <si>
    <t>唐津市相知町相知２２６４番地</t>
  </si>
  <si>
    <t>4111411502</t>
  </si>
  <si>
    <t>医療法人　山田整形外科クリニック</t>
  </si>
  <si>
    <t>唐津市呼子町呼子３７５３番地</t>
  </si>
  <si>
    <t>4111411510</t>
  </si>
  <si>
    <t>医療法人　至誠堂　宇都宮病院</t>
  </si>
  <si>
    <t>8493133</t>
  </si>
  <si>
    <t>唐津市厳木町本山３８６番地１</t>
  </si>
  <si>
    <t>4111411544</t>
  </si>
  <si>
    <t>堀田医院</t>
  </si>
  <si>
    <t>8471441</t>
  </si>
  <si>
    <t>東松浦郡玄海町大字今村６１１６番地</t>
  </si>
  <si>
    <t>4111510329</t>
  </si>
  <si>
    <t>有田こころのクリニック</t>
  </si>
  <si>
    <t>8440018</t>
  </si>
  <si>
    <t>西松浦郡有田町本町丙７８４番地１０</t>
  </si>
  <si>
    <t>4111510337</t>
  </si>
  <si>
    <t>医療法人　蒲地医院</t>
  </si>
  <si>
    <t>8440008</t>
  </si>
  <si>
    <t>西松浦郡有田町稗古場２丁目９番１２号</t>
  </si>
  <si>
    <t>4111510378</t>
  </si>
  <si>
    <t>川浪医院</t>
  </si>
  <si>
    <t>8440013</t>
  </si>
  <si>
    <t>西松浦郡有田町大野乙２７２４番地</t>
  </si>
  <si>
    <t>4111510394</t>
  </si>
  <si>
    <t>小嶋内科</t>
  </si>
  <si>
    <t>8494165</t>
  </si>
  <si>
    <t>西松浦郡有田町黒川丙６０８番地２７</t>
  </si>
  <si>
    <t>4111510402</t>
  </si>
  <si>
    <t>有田医院</t>
  </si>
  <si>
    <t>8440012</t>
  </si>
  <si>
    <t>西松浦郡有田町桑古場乙２２９２番地</t>
  </si>
  <si>
    <t>4111510436</t>
  </si>
  <si>
    <t>田口医院</t>
  </si>
  <si>
    <t>8494154</t>
  </si>
  <si>
    <t>西松浦郡有田町大木宿乙８４３番地２３</t>
  </si>
  <si>
    <t>4111510444</t>
  </si>
  <si>
    <t>医療法人　なごみ会　口石やすひろ整形外科クリニック</t>
  </si>
  <si>
    <t>8440017</t>
  </si>
  <si>
    <t>西松浦郡有田町戸杓丙６７３番地１</t>
  </si>
  <si>
    <t>4111510469</t>
  </si>
  <si>
    <t>松尾内科</t>
  </si>
  <si>
    <t>8440027</t>
  </si>
  <si>
    <t>西松浦郡有田町南原甲２６７番地</t>
  </si>
  <si>
    <t>4111510477</t>
  </si>
  <si>
    <t>上有田整形外科クリニック</t>
  </si>
  <si>
    <t>8440003</t>
  </si>
  <si>
    <t>西松浦郡有田町上幸平一丁目３番５号</t>
  </si>
  <si>
    <t>4111510501</t>
  </si>
  <si>
    <t>石井内科</t>
  </si>
  <si>
    <t>8494153</t>
  </si>
  <si>
    <t>西松浦郡有田町立部乙２１１０番地１</t>
  </si>
  <si>
    <t>4111510519</t>
  </si>
  <si>
    <t>馬渡クリニック</t>
  </si>
  <si>
    <t>西松浦郡有田町本町丙１０８０番地１</t>
  </si>
  <si>
    <t>4111510527</t>
  </si>
  <si>
    <t>岸クリニック</t>
  </si>
  <si>
    <t>西松浦郡有田町本町丙９６７番地１</t>
  </si>
  <si>
    <t>4111610061</t>
  </si>
  <si>
    <t>医療法人　醇和会　有島病院</t>
  </si>
  <si>
    <t>8491203</t>
  </si>
  <si>
    <t>杵島郡白石町大字戸ケ里２３５２番地３</t>
  </si>
  <si>
    <t>4111610392</t>
  </si>
  <si>
    <t>医療法人　敬天堂　古賀病院</t>
  </si>
  <si>
    <t>8490506</t>
  </si>
  <si>
    <t>杵島郡江北町大字上小田１１５０番地</t>
  </si>
  <si>
    <t>4111610442</t>
  </si>
  <si>
    <t>医療法人　回春堂　有明医院</t>
  </si>
  <si>
    <t>8491103</t>
  </si>
  <si>
    <t>杵島郡白石町大字築切８５１番地</t>
  </si>
  <si>
    <t>4111610871</t>
  </si>
  <si>
    <t>医療法人　至慈会　高島病院</t>
  </si>
  <si>
    <t>杵島郡白石町大字戸ケ里１８３１番地１８</t>
  </si>
  <si>
    <t>4111610947</t>
  </si>
  <si>
    <t>大野病院</t>
  </si>
  <si>
    <t>8492304</t>
  </si>
  <si>
    <t>武雄市山内町大字大野６３５１番地１</t>
  </si>
  <si>
    <t>4111610954</t>
  </si>
  <si>
    <t>白石共立病院</t>
  </si>
  <si>
    <t>8491112</t>
  </si>
  <si>
    <t>杵島郡白石町大字福田１２９６番地</t>
  </si>
  <si>
    <t>4111610988</t>
  </si>
  <si>
    <t>川崎整形外科医院</t>
  </si>
  <si>
    <t>8492102</t>
  </si>
  <si>
    <t>杵島郡大町町大字福母２５６１番地４</t>
  </si>
  <si>
    <t>4111611069</t>
  </si>
  <si>
    <t>かたふち産婦人科</t>
  </si>
  <si>
    <t>8491106</t>
  </si>
  <si>
    <t>杵島郡白石町大字廿治１０６５番地１２</t>
  </si>
  <si>
    <t>4111611077</t>
  </si>
  <si>
    <t>医療法人　慈慶会　八木産婦人科</t>
  </si>
  <si>
    <t>武雄市北方町大字大崎１１２１番地</t>
  </si>
  <si>
    <t>4111611184</t>
  </si>
  <si>
    <t>カタフチ医院</t>
  </si>
  <si>
    <t>8490401</t>
  </si>
  <si>
    <t>杵島郡白石町大字福富３２１３番地１</t>
  </si>
  <si>
    <t>4111611200</t>
  </si>
  <si>
    <t>毛利医院</t>
  </si>
  <si>
    <t>8492303</t>
  </si>
  <si>
    <t>武雄市山内町大字三間坂甲１４０１７番地５</t>
  </si>
  <si>
    <t>4111611226</t>
  </si>
  <si>
    <t>医療法人　透現　藤井整形外科病院</t>
  </si>
  <si>
    <t>8491105</t>
  </si>
  <si>
    <t>杵島郡白石町大字遠江１８７番地１３</t>
  </si>
  <si>
    <t>4111611242</t>
  </si>
  <si>
    <t>白浜医院</t>
  </si>
  <si>
    <t>杵島郡白石町大字戸ケ里２０８番地１</t>
  </si>
  <si>
    <t>4111611267</t>
  </si>
  <si>
    <t>竜門堂医院</t>
  </si>
  <si>
    <t>武雄市山内町大字大野６６０２番地１</t>
  </si>
  <si>
    <t>4111611275</t>
  </si>
  <si>
    <t>医療法人　野口眼科医院</t>
  </si>
  <si>
    <t>8490501</t>
  </si>
  <si>
    <t>杵島郡江北町大字山口１３５５番地７</t>
  </si>
  <si>
    <t>4111611325</t>
  </si>
  <si>
    <t>順天堂病院</t>
  </si>
  <si>
    <t>杵島郡大町町大字福母７０７番地２</t>
  </si>
  <si>
    <t>4111611333</t>
  </si>
  <si>
    <t>医療法人　ニコークリニック</t>
  </si>
  <si>
    <t>8492201</t>
  </si>
  <si>
    <t>武雄市北方町大字志久１５７４番地</t>
  </si>
  <si>
    <t>4111611341</t>
  </si>
  <si>
    <t>副島医院</t>
  </si>
  <si>
    <t>8491104</t>
  </si>
  <si>
    <t>杵島郡白石町大字堤１４６８番地</t>
  </si>
  <si>
    <t>4111611358</t>
  </si>
  <si>
    <t>有島クリニック</t>
  </si>
  <si>
    <t>8491201</t>
  </si>
  <si>
    <t>杵島郡白石町大字牛屋３２８５番地</t>
  </si>
  <si>
    <t>4111611366</t>
  </si>
  <si>
    <t>藤﨑医院</t>
  </si>
  <si>
    <t>杵島郡江北町大字山口３３９６番地</t>
  </si>
  <si>
    <t>4111611374</t>
  </si>
  <si>
    <t>稲富胃腸科外科</t>
  </si>
  <si>
    <t>杵島郡白石町大字廿治１２０７番地４</t>
  </si>
  <si>
    <t>4111611382</t>
  </si>
  <si>
    <t>医療法人　武岡病院</t>
  </si>
  <si>
    <t>杵島郡江北町大字山口１２８２番地</t>
  </si>
  <si>
    <t>4111611390</t>
  </si>
  <si>
    <t>原田内科医院</t>
  </si>
  <si>
    <t>杵島郡白石町大字福富１８２７番地</t>
  </si>
  <si>
    <t>4111611408</t>
  </si>
  <si>
    <t>医療法人　清哲会　藤瀬医院</t>
  </si>
  <si>
    <t>8492302</t>
  </si>
  <si>
    <t>武雄市山内町大字鳥海９７７７番地２</t>
  </si>
  <si>
    <t>4111611416</t>
  </si>
  <si>
    <t>佛坂医院</t>
  </si>
  <si>
    <t>武雄市山内町大字三間坂甲１３２０２番地１</t>
  </si>
  <si>
    <t>4111611424</t>
  </si>
  <si>
    <t>吉村医院</t>
  </si>
  <si>
    <t>杵島郡白石町大字福田１６３２番地</t>
  </si>
  <si>
    <t>4111611432</t>
  </si>
  <si>
    <t>溝口医院</t>
  </si>
  <si>
    <t>杵島郡白石町大字戸ケ里１７８０番地</t>
  </si>
  <si>
    <t>4111611440</t>
  </si>
  <si>
    <t>森外科医院</t>
  </si>
  <si>
    <t>杵島郡白石町大字戸ケ里１８１１番地</t>
  </si>
  <si>
    <t>4111611465</t>
  </si>
  <si>
    <t>医療法人　戸原内科</t>
  </si>
  <si>
    <t>杵島郡大町町大字福母４０４番地６</t>
  </si>
  <si>
    <t>4111611481</t>
  </si>
  <si>
    <t>大隈レディースクリニック</t>
  </si>
  <si>
    <t>杵島郡江北町大字山口１５２２番地１</t>
  </si>
  <si>
    <t>4111611499</t>
  </si>
  <si>
    <t>重村医院</t>
  </si>
  <si>
    <t>杵島郡白石町大字廿治１５１０</t>
  </si>
  <si>
    <t>4111611507</t>
  </si>
  <si>
    <t>池上内科</t>
  </si>
  <si>
    <t>杵島郡白石町福富１４１８番地</t>
  </si>
  <si>
    <t>4111611515</t>
  </si>
  <si>
    <t>医療法人栄江会　たなか耳鼻咽喉科クリニック</t>
  </si>
  <si>
    <t>杵島郡江北町山口１２０４－１</t>
  </si>
  <si>
    <t>4111611523</t>
  </si>
  <si>
    <t>白石保養院</t>
  </si>
  <si>
    <t>8491113</t>
  </si>
  <si>
    <t>杵島郡白石町大字福吉２１３４番地１</t>
  </si>
  <si>
    <t>4111611572</t>
  </si>
  <si>
    <t>三根眼科医院</t>
  </si>
  <si>
    <t>杵島郡白石町福吉２０７０－２</t>
  </si>
  <si>
    <t>4111611580</t>
  </si>
  <si>
    <t>医療法人　坂本内科医院</t>
  </si>
  <si>
    <t>8492101</t>
  </si>
  <si>
    <t>杵島郡大町町大字大町５２６４番地５</t>
  </si>
  <si>
    <t>4111611598</t>
  </si>
  <si>
    <t>医療法人社団　栄寿会　古賀小児科内科医院</t>
  </si>
  <si>
    <t>杵島郡江北町大字上小田２８０番地１</t>
  </si>
  <si>
    <t>4111611606</t>
  </si>
  <si>
    <t>なかふさ皮膚科クリニック</t>
  </si>
  <si>
    <t>杵島郡白石町大字福吉１８３５番地１</t>
  </si>
  <si>
    <t>4111611614</t>
  </si>
  <si>
    <t>スマイル耳鼻咽喉科・歯科クリニック</t>
  </si>
  <si>
    <t>杵島郡白石町大字福吉１８３５－１</t>
  </si>
  <si>
    <t>4111611622</t>
  </si>
  <si>
    <t>かわぞえ内科クリニック</t>
  </si>
  <si>
    <t>杵島郡白石町大字福吉１８３４番地１</t>
  </si>
  <si>
    <t>4111630982</t>
  </si>
  <si>
    <t>4111710481</t>
  </si>
  <si>
    <t>嬉野温泉病院</t>
  </si>
  <si>
    <t>嬉野市嬉野町大字下宿乙１９１９番地</t>
  </si>
  <si>
    <t>4111710572</t>
  </si>
  <si>
    <t>医療法人　陽明会　樋口病院</t>
  </si>
  <si>
    <t>8491411</t>
  </si>
  <si>
    <t>嬉野市塩田町大字馬場下甲１番地</t>
  </si>
  <si>
    <t>4111710580</t>
  </si>
  <si>
    <t>西村医院</t>
  </si>
  <si>
    <t>嬉野市塩田町大字馬場下甲１４９８番地</t>
  </si>
  <si>
    <t>4111710614</t>
  </si>
  <si>
    <t>嬉野市嬉野町大字下宿乙５４３番地１</t>
  </si>
  <si>
    <t>4111710663</t>
  </si>
  <si>
    <t>医療法人　朝長医院</t>
  </si>
  <si>
    <t>嬉野市嬉野町大字下宿乙２１８８番地</t>
  </si>
  <si>
    <t>4111710671</t>
  </si>
  <si>
    <t>医療法人　田中医院</t>
  </si>
  <si>
    <t>嬉野市嬉野町大字下宿乙２３５３番地１３</t>
  </si>
  <si>
    <t>4111710689</t>
  </si>
  <si>
    <t>医療法人　光武医院</t>
  </si>
  <si>
    <t>嬉野市塩田町大字馬場下甲７３９番地</t>
  </si>
  <si>
    <t>4111710697</t>
  </si>
  <si>
    <t>医療法人　優健会　樋口医院</t>
  </si>
  <si>
    <t>嬉野市嬉野町大字下宿甲１７４０番地１</t>
  </si>
  <si>
    <t>4111710713</t>
  </si>
  <si>
    <t>医療法人　太田医院</t>
  </si>
  <si>
    <t>8430304</t>
  </si>
  <si>
    <t>嬉野市嬉野町大字岩屋川内甲７７番地１</t>
  </si>
  <si>
    <t>4111710754</t>
  </si>
  <si>
    <t>医療法人　野中医院</t>
  </si>
  <si>
    <t>8430303</t>
  </si>
  <si>
    <t>嬉野市嬉野町大字吉田丁４６５３番地</t>
  </si>
  <si>
    <t>4111710762</t>
  </si>
  <si>
    <t>福田医院</t>
  </si>
  <si>
    <t>嬉野市嬉野町大字下宿乙２３１５番地２</t>
  </si>
  <si>
    <t>4111710788</t>
  </si>
  <si>
    <t>福田病院</t>
  </si>
  <si>
    <t>嬉野市嬉野町大字下宿甲４７１４番地１０</t>
  </si>
  <si>
    <t>4111710796</t>
  </si>
  <si>
    <t>うれしのふくだクリニック</t>
  </si>
  <si>
    <t>嬉野市嬉野町大字下宿甲４７１５番地５</t>
  </si>
  <si>
    <t>4111710804</t>
  </si>
  <si>
    <t>医療法人悠池会　池田内科</t>
  </si>
  <si>
    <t>8430302</t>
  </si>
  <si>
    <t>嬉野市嬉野町大字下野丙３９番地１</t>
  </si>
  <si>
    <t>4111710812</t>
  </si>
  <si>
    <t>医療法人　田代医院</t>
  </si>
  <si>
    <t>8491602</t>
  </si>
  <si>
    <t>藤津郡太良町大字多良１３２９番地１</t>
  </si>
  <si>
    <t>4111710820</t>
  </si>
  <si>
    <t>谷口医院</t>
  </si>
  <si>
    <t>8491422</t>
  </si>
  <si>
    <t>嬉野市塩田町大字谷所甲２６３７番地１</t>
  </si>
  <si>
    <t>4111720605</t>
  </si>
  <si>
    <t>緒方医院</t>
  </si>
  <si>
    <t>8491612</t>
  </si>
  <si>
    <t>藤津郡太良町大字大浦丁３６９番地２</t>
  </si>
  <si>
    <t>4112010022</t>
  </si>
  <si>
    <t>医療法人　山田こどもクリニック</t>
  </si>
  <si>
    <t>神埼市神埼町田道ケ里２３９４番地１</t>
  </si>
  <si>
    <t>4112010048</t>
  </si>
  <si>
    <t>ごんどう耳鼻咽喉科</t>
  </si>
  <si>
    <t>神埼市神埼町田道ケ里２２２６－１</t>
  </si>
  <si>
    <t>4112010071</t>
  </si>
  <si>
    <t>栗並医院</t>
  </si>
  <si>
    <t>8420006</t>
  </si>
  <si>
    <t>神埼市神埼町枝ケ里７６番地１</t>
  </si>
  <si>
    <t>4112010089</t>
  </si>
  <si>
    <t>和田医院</t>
  </si>
  <si>
    <t>8420067</t>
  </si>
  <si>
    <t>神埼市千代田町嘉納１３１９－１８</t>
  </si>
  <si>
    <t>4112010097</t>
  </si>
  <si>
    <t>おおつぼ内科医院</t>
  </si>
  <si>
    <t>神埼市神埼町本堀３１９９－１</t>
  </si>
  <si>
    <t>4112010113</t>
  </si>
  <si>
    <t>医療法人　神埼クリニック</t>
  </si>
  <si>
    <t>神埼市神埼町田道ケ里２３９６番地</t>
  </si>
  <si>
    <t>4112010121</t>
  </si>
  <si>
    <t>たけうち小児科</t>
  </si>
  <si>
    <t>神埼市神埼町本堀２７０７－２</t>
  </si>
  <si>
    <t>4112010139</t>
  </si>
  <si>
    <t>医療法人啓仁会　橋本病院</t>
  </si>
  <si>
    <t>8420013</t>
  </si>
  <si>
    <t>神埼市神埼町本告牟田２９９４－１</t>
  </si>
  <si>
    <t>4119810531</t>
  </si>
  <si>
    <t>佐賀県鳥栖保健所</t>
  </si>
  <si>
    <t>鳥栖市元町１２３４番地１</t>
  </si>
  <si>
    <t>4119810549</t>
  </si>
  <si>
    <t>佐賀県伊万里保健所</t>
  </si>
  <si>
    <t>伊万里市新天町１２２番地４</t>
  </si>
  <si>
    <t>4119810556</t>
  </si>
  <si>
    <t>佐賀県杵藤保健所</t>
  </si>
  <si>
    <t>武雄市武雄町大字昭和２６５番地</t>
  </si>
  <si>
    <t>4119810606</t>
  </si>
  <si>
    <t>多久市立病院</t>
  </si>
  <si>
    <t>8460031</t>
  </si>
  <si>
    <t>多久市多久町１７７１番地４</t>
  </si>
  <si>
    <t>4119810697</t>
  </si>
  <si>
    <t>独立行政法人地域医療機能推進機構　伊万里松浦病院</t>
  </si>
  <si>
    <t>伊万里市山代町立岩４１７番地</t>
  </si>
  <si>
    <t>4119810713</t>
  </si>
  <si>
    <t>社会福祉法人　恩賜財団　済生会唐津病院</t>
  </si>
  <si>
    <t>8470852</t>
  </si>
  <si>
    <t>唐津市元旗町８１７番地</t>
  </si>
  <si>
    <t>4119810887</t>
  </si>
  <si>
    <t>鹿島市休日こどもクリニック</t>
  </si>
  <si>
    <t>4119810952</t>
  </si>
  <si>
    <t>佐賀県佐賀中部保健所</t>
  </si>
  <si>
    <t>8498585</t>
  </si>
  <si>
    <t>佐賀市八丁畷町１番２０号</t>
  </si>
  <si>
    <t>4119811018</t>
  </si>
  <si>
    <t>佐賀県唐津保健所</t>
  </si>
  <si>
    <t>唐津市大名小路３番１号</t>
  </si>
  <si>
    <t>4119811026</t>
  </si>
  <si>
    <t>鳥栖市休日救急医療センター</t>
  </si>
  <si>
    <t>鳥栖市本町３丁目１４９６番地１</t>
  </si>
  <si>
    <t>4119811042</t>
  </si>
  <si>
    <t>独立行政法人地域医療機能推進機構　佐賀中部病院</t>
  </si>
  <si>
    <t>8498522</t>
  </si>
  <si>
    <t>佐賀市兵庫南３丁目８番１号</t>
  </si>
  <si>
    <t>4119811059</t>
  </si>
  <si>
    <t>佐賀県精神保健福祉センター</t>
  </si>
  <si>
    <t>小城市小城町１７８番地９</t>
  </si>
  <si>
    <t>4119811109</t>
  </si>
  <si>
    <t>唐津救急医療センター</t>
  </si>
  <si>
    <t>4119811117</t>
  </si>
  <si>
    <t>唐津市小川島診療所</t>
  </si>
  <si>
    <t>8470306</t>
  </si>
  <si>
    <t>唐津市呼子町小川島１６１番地１</t>
  </si>
  <si>
    <t>4119811125</t>
  </si>
  <si>
    <t>唐津市加唐島診療所</t>
  </si>
  <si>
    <t>8470317</t>
  </si>
  <si>
    <t>唐津市鎮西町加唐島４０７番地</t>
  </si>
  <si>
    <t>4119811133</t>
  </si>
  <si>
    <t>唐津市神集島診療所</t>
  </si>
  <si>
    <t>8470131</t>
  </si>
  <si>
    <t>唐津市神集島２７８２番地３</t>
  </si>
  <si>
    <t>4119811141</t>
  </si>
  <si>
    <t>唐津市高島診療所</t>
  </si>
  <si>
    <t>8470027</t>
  </si>
  <si>
    <t>唐津市高島６７５番地５</t>
  </si>
  <si>
    <t>4119811158</t>
  </si>
  <si>
    <t>唐津市松島診療所</t>
  </si>
  <si>
    <t>8470406</t>
  </si>
  <si>
    <t>唐津市鎮西町松島３４８７番地１</t>
  </si>
  <si>
    <t>4119811166</t>
  </si>
  <si>
    <t>唐津市馬渡島診療所</t>
  </si>
  <si>
    <t>8470405</t>
  </si>
  <si>
    <t>唐津市鎮西町馬渡島２４番地</t>
  </si>
  <si>
    <t>4119811182</t>
  </si>
  <si>
    <t>唐津市民病院きたはた</t>
  </si>
  <si>
    <t>8471201</t>
  </si>
  <si>
    <t>唐津市北波多徳須恵１４２４番地１</t>
  </si>
  <si>
    <t>4119811190</t>
  </si>
  <si>
    <t>小城市民病院</t>
  </si>
  <si>
    <t>8450004</t>
  </si>
  <si>
    <t>小城市小城町松尾４１００番地</t>
  </si>
  <si>
    <t>4119811208</t>
  </si>
  <si>
    <t>佐賀市立富士大和温泉病院</t>
  </si>
  <si>
    <t>8400516</t>
  </si>
  <si>
    <t>佐賀市富士町大字梅野１７２１番地１</t>
  </si>
  <si>
    <t>4119811224</t>
  </si>
  <si>
    <t>佐賀市立国民健康保険三瀬診療所</t>
  </si>
  <si>
    <t>8420302</t>
  </si>
  <si>
    <t>佐賀市三瀬村藤原３８８２番地６</t>
  </si>
  <si>
    <t>4119811240</t>
  </si>
  <si>
    <t>武雄地区休日急患センター</t>
  </si>
  <si>
    <t>武雄市武雄町大字昭和３００番地</t>
  </si>
  <si>
    <t>4119811265</t>
  </si>
  <si>
    <t>町立太良病院</t>
  </si>
  <si>
    <t>藤津郡太良町大字多良１５２０番地１２</t>
  </si>
  <si>
    <t>4119811273</t>
  </si>
  <si>
    <t>神埼市国民健康保険脊振診療所</t>
  </si>
  <si>
    <t>8420201</t>
  </si>
  <si>
    <t>神埼市脊振町広滝４６２番地</t>
  </si>
  <si>
    <t>4119811315</t>
  </si>
  <si>
    <t>伊万里有田共立病院</t>
  </si>
  <si>
    <t>8494193</t>
  </si>
  <si>
    <t>西松浦郡有田町二ノ瀬甲８６０番地</t>
  </si>
  <si>
    <t>4119811323</t>
  </si>
  <si>
    <t>伊万里休日・夜間急患医療センター</t>
  </si>
  <si>
    <t>伊万里市立花町１５４２番地９</t>
  </si>
  <si>
    <t>4119811331</t>
  </si>
  <si>
    <t>九州国際重粒子線がん治療センター</t>
  </si>
  <si>
    <t>鳥栖市原古賀町３０４９番地</t>
  </si>
  <si>
    <t>4119811349</t>
  </si>
  <si>
    <t>佐賀県医療センター好生館</t>
  </si>
  <si>
    <t>8408571</t>
  </si>
  <si>
    <t>佐賀市嘉瀬町中原４００番地</t>
  </si>
  <si>
    <t>4119811356</t>
  </si>
  <si>
    <t>唐津赤十字病院</t>
  </si>
  <si>
    <t>8478588</t>
  </si>
  <si>
    <t>唐津市和多田２４３０</t>
  </si>
  <si>
    <t>4119811364</t>
  </si>
  <si>
    <t>佐賀市休日夜間こども診療所</t>
  </si>
  <si>
    <t>佐賀市水ケ江一丁目１２番１１号</t>
  </si>
  <si>
    <t>4119831228</t>
  </si>
  <si>
    <t>4119831913</t>
  </si>
  <si>
    <t>4119831921</t>
  </si>
  <si>
    <t>4119831947</t>
  </si>
  <si>
    <t>4119910018</t>
  </si>
  <si>
    <t>独立行政法人国立病院機構　佐賀病院</t>
  </si>
  <si>
    <t>8498577</t>
  </si>
  <si>
    <t>佐賀市日の出一丁目２０番１号</t>
  </si>
  <si>
    <t>4119910034</t>
  </si>
  <si>
    <t>独立行政法人国立病院機構　東佐賀病院</t>
  </si>
  <si>
    <t>三養基郡みやき町大字原古賀７３２４番地</t>
  </si>
  <si>
    <t>4119910042</t>
  </si>
  <si>
    <t>独立行政法人国立病院機構　肥前精神医療センター</t>
  </si>
  <si>
    <t>8420192</t>
  </si>
  <si>
    <t>神埼郡吉野ヶ里町三津１６０番地</t>
  </si>
  <si>
    <t>4119910067</t>
  </si>
  <si>
    <t>佐賀大学医学部附属病院</t>
  </si>
  <si>
    <t>8498501</t>
  </si>
  <si>
    <t>佐賀市鍋島５丁目１番１号</t>
  </si>
  <si>
    <t>4119910075</t>
  </si>
  <si>
    <t>独立行政法人国立病院機構　嬉野医療センター</t>
  </si>
  <si>
    <t>嬉野市嬉野町大字下宿甲４２７９番地３</t>
  </si>
  <si>
    <t>4119930038</t>
  </si>
  <si>
    <t>4119930046</t>
  </si>
  <si>
    <t>4119930061</t>
  </si>
  <si>
    <t>4119930079</t>
  </si>
  <si>
    <t>4130130786</t>
  </si>
  <si>
    <t>諸隈歯科医院</t>
  </si>
  <si>
    <t>8400004</t>
  </si>
  <si>
    <t>佐賀市蓮池町大字小松９８５番地</t>
  </si>
  <si>
    <t>4130130927</t>
  </si>
  <si>
    <t>加藤歯科医院</t>
  </si>
  <si>
    <t>佐賀市八幡小路３番２８号</t>
  </si>
  <si>
    <t>4130131099</t>
  </si>
  <si>
    <t>凌歯科医院</t>
  </si>
  <si>
    <t>佐賀市松原３丁目４番７号</t>
  </si>
  <si>
    <t>4130131123</t>
  </si>
  <si>
    <t>中尾歯科医院</t>
  </si>
  <si>
    <t>佐賀市神園２丁目７番５１号</t>
  </si>
  <si>
    <t>4130131164</t>
  </si>
  <si>
    <t>北島歯科医院</t>
  </si>
  <si>
    <t>佐賀市高木瀬西２丁目９番２３号</t>
  </si>
  <si>
    <t>4130131230</t>
  </si>
  <si>
    <t>平井歯科医院</t>
  </si>
  <si>
    <t>佐賀市中央本町１番１０号</t>
  </si>
  <si>
    <t>4130131289</t>
  </si>
  <si>
    <t>江頭歯科医院</t>
  </si>
  <si>
    <t>佐賀市北川副町大字光法１４７７番地１３</t>
  </si>
  <si>
    <t>4130131370</t>
  </si>
  <si>
    <t>鳥巣歯科医院</t>
  </si>
  <si>
    <t>佐賀市神野東４丁目１３番５号</t>
  </si>
  <si>
    <t>4130131396</t>
  </si>
  <si>
    <t>中島歯科医院</t>
  </si>
  <si>
    <t>佐賀市神園５丁目５番４号</t>
  </si>
  <si>
    <t>4130131453</t>
  </si>
  <si>
    <t>小川歯科医院</t>
  </si>
  <si>
    <t>佐賀市駅前中央２丁目１番１号　北口ビル１－Ａ</t>
  </si>
  <si>
    <t>4130131487</t>
  </si>
  <si>
    <t>緒方歯科クリニック</t>
  </si>
  <si>
    <t>佐賀市神野西４丁目１１番１６号</t>
  </si>
  <si>
    <t>4130131594</t>
  </si>
  <si>
    <t>佐野歯科医院</t>
  </si>
  <si>
    <t>佐賀市水ケ江２丁目５番３５号</t>
  </si>
  <si>
    <t>4130131602</t>
  </si>
  <si>
    <t>横田歯科医院</t>
  </si>
  <si>
    <t>8400032</t>
  </si>
  <si>
    <t>佐賀市末広１丁目１番１２号</t>
  </si>
  <si>
    <t>4130131610</t>
  </si>
  <si>
    <t>坂井歯科医院</t>
  </si>
  <si>
    <t>佐賀市末広１丁目１０番２号</t>
  </si>
  <si>
    <t>4130131628</t>
  </si>
  <si>
    <t>上原歯科医院</t>
  </si>
  <si>
    <t>佐賀市神園２丁目１０番１８号</t>
  </si>
  <si>
    <t>4130131636</t>
  </si>
  <si>
    <t>福成歯科医院</t>
  </si>
  <si>
    <t>佐賀市木原三丁目５番１号</t>
  </si>
  <si>
    <t>4130131651</t>
  </si>
  <si>
    <t>西村歯科医院</t>
  </si>
  <si>
    <t>佐賀市本庄町大字本庄２８０番地１８</t>
  </si>
  <si>
    <t>4130131669</t>
  </si>
  <si>
    <t>江口歯科医院</t>
  </si>
  <si>
    <t>佐賀市白山１丁目４番３９号</t>
  </si>
  <si>
    <t>4130131693</t>
  </si>
  <si>
    <t>宮崎歯科医院</t>
  </si>
  <si>
    <t>佐賀市水ヶ江１丁目４番５３号</t>
  </si>
  <si>
    <t>4130131727</t>
  </si>
  <si>
    <t>松尾歯科医院</t>
  </si>
  <si>
    <t>8400814</t>
  </si>
  <si>
    <t>佐賀市成章町２番２２号</t>
  </si>
  <si>
    <t>4130131776</t>
  </si>
  <si>
    <t>木村歯科</t>
  </si>
  <si>
    <t>佐賀市久保泉町大字下和泉１９０１番地１</t>
  </si>
  <si>
    <t>4130131792</t>
  </si>
  <si>
    <t>徳島歯科医院</t>
  </si>
  <si>
    <t>佐賀市日の出１丁目２７２番１４号</t>
  </si>
  <si>
    <t>4130131826</t>
  </si>
  <si>
    <t>武富歯科医院</t>
  </si>
  <si>
    <t>佐賀市金立町大字千布３１４７番地</t>
  </si>
  <si>
    <t>4130131859</t>
  </si>
  <si>
    <t>駒井歯科医院</t>
  </si>
  <si>
    <t>佐賀市多布施４丁目１番１８号</t>
  </si>
  <si>
    <t>4130131867</t>
  </si>
  <si>
    <t>西村正信歯科医院</t>
  </si>
  <si>
    <t>佐賀市高木瀬町大字東高木１１６３番地３</t>
  </si>
  <si>
    <t>4130131891</t>
  </si>
  <si>
    <t>小副川歯科医院</t>
  </si>
  <si>
    <t>佐賀市与賀町１７４番</t>
  </si>
  <si>
    <t>4130131933</t>
  </si>
  <si>
    <t>たなか歯科</t>
  </si>
  <si>
    <t>佐賀市本庄町大字本庄１２２５番地２</t>
  </si>
  <si>
    <t>4130131941</t>
  </si>
  <si>
    <t>福地歯科医院</t>
  </si>
  <si>
    <t>佐賀市鍋島３丁目２番１４号</t>
  </si>
  <si>
    <t>4130132006</t>
  </si>
  <si>
    <t>栗林歯科医院</t>
  </si>
  <si>
    <t>8400841</t>
  </si>
  <si>
    <t>佐賀市緑小路１番２号</t>
  </si>
  <si>
    <t>4130132014</t>
  </si>
  <si>
    <t>ヒデキ歯科クリニック</t>
  </si>
  <si>
    <t>佐賀市南佐賀二丁目７番１９号</t>
  </si>
  <si>
    <t>4130132048</t>
  </si>
  <si>
    <t>高森歯科医院</t>
  </si>
  <si>
    <t>佐賀市松原４丁目６番７号</t>
  </si>
  <si>
    <t>4130132071</t>
  </si>
  <si>
    <t>日浦歯科医院</t>
  </si>
  <si>
    <t>佐賀市鍋島町大字八戸溝２３７番地１</t>
  </si>
  <si>
    <t>4130132105</t>
  </si>
  <si>
    <t>諸岡歯科医院</t>
  </si>
  <si>
    <t>佐賀市神野東４丁目３番９号</t>
  </si>
  <si>
    <t>4130132113</t>
  </si>
  <si>
    <t>佐賀市鍋島町大字八戸溝１２５０番地４</t>
  </si>
  <si>
    <t>4130132154</t>
  </si>
  <si>
    <t>ももたに歯科医院</t>
  </si>
  <si>
    <t>8400823</t>
  </si>
  <si>
    <t>佐賀市柳町６番６号</t>
  </si>
  <si>
    <t>4130132204</t>
  </si>
  <si>
    <t>くが歯科医院</t>
  </si>
  <si>
    <t>佐賀市水ケ江２丁目８番１３号</t>
  </si>
  <si>
    <t>4130132238</t>
  </si>
  <si>
    <t>医療法人　森永歯科クリニック</t>
  </si>
  <si>
    <t>佐賀市高木瀬東５丁目８番２６号</t>
  </si>
  <si>
    <t>4130132246</t>
  </si>
  <si>
    <t>植田歯科医院</t>
  </si>
  <si>
    <t>8400051</t>
  </si>
  <si>
    <t>佐賀市田代２丁目１２番８号</t>
  </si>
  <si>
    <t>4130132253</t>
  </si>
  <si>
    <t>しげまつ歯科医院</t>
  </si>
  <si>
    <t>佐賀市巨勢町大字修理田１２０９番地３</t>
  </si>
  <si>
    <t>4130132279</t>
  </si>
  <si>
    <t>東島歯科医院</t>
  </si>
  <si>
    <t>佐賀市与賀町３番２号</t>
  </si>
  <si>
    <t>4130132295</t>
  </si>
  <si>
    <t>野口歯科医院</t>
  </si>
  <si>
    <t>佐賀市兵庫南１丁目４番２６号</t>
  </si>
  <si>
    <t>4130132303</t>
  </si>
  <si>
    <t>医療法人　清仁会　山田歯科医院</t>
  </si>
  <si>
    <t>佐賀市若楠三丁目２番２２号</t>
  </si>
  <si>
    <t>4130132311</t>
  </si>
  <si>
    <t>田中栄一歯科小児歯科医院</t>
  </si>
  <si>
    <t>佐賀市鍋島町大字森田３９９番地１</t>
  </si>
  <si>
    <t>4130132337</t>
  </si>
  <si>
    <t>すみ矯正歯科</t>
  </si>
  <si>
    <t>佐賀市神園３丁目１４番５号</t>
  </si>
  <si>
    <t>4130132345</t>
  </si>
  <si>
    <t>秋山歯科医院</t>
  </si>
  <si>
    <t>佐賀市高木瀬町大字長瀬１６９２番地１</t>
  </si>
  <si>
    <t>4130132352</t>
  </si>
  <si>
    <t>酒井歯科医院</t>
  </si>
  <si>
    <t>佐賀市大財５丁目１１番３０号</t>
  </si>
  <si>
    <t>4130132360</t>
  </si>
  <si>
    <t>ふちがみ歯科医院</t>
  </si>
  <si>
    <t>佐賀市栄町６番１２号</t>
  </si>
  <si>
    <t>4130132378</t>
  </si>
  <si>
    <t>鶴田歯科医院</t>
  </si>
  <si>
    <t>佐賀市久保泉町大字川久保２４９４番地１</t>
  </si>
  <si>
    <t>4130132394</t>
  </si>
  <si>
    <t>うめづ歯科・小児歯科医院</t>
  </si>
  <si>
    <t>佐賀市八戸溝三丁目８番２号</t>
  </si>
  <si>
    <t>4130132402</t>
  </si>
  <si>
    <t>横尾歯科医院</t>
  </si>
  <si>
    <t>佐賀市金立町大字千布３０２８番地１</t>
  </si>
  <si>
    <t>4130132428</t>
  </si>
  <si>
    <t>安田歯科</t>
  </si>
  <si>
    <t>佐賀市若宮三丁目１番５９号</t>
  </si>
  <si>
    <t>4130132444</t>
  </si>
  <si>
    <t>藤川歯科医院</t>
  </si>
  <si>
    <t>佐賀市兵庫南二丁目７番３号</t>
  </si>
  <si>
    <t>4130132451</t>
  </si>
  <si>
    <t>ふるかわ歯科・小児歯科医院</t>
  </si>
  <si>
    <t>佐賀市鍋島三丁目１４番１５号</t>
  </si>
  <si>
    <t>4130132469</t>
  </si>
  <si>
    <t>福島歯科医院</t>
  </si>
  <si>
    <t>佐賀市鍋島二丁目８番３号</t>
  </si>
  <si>
    <t>4130132477</t>
  </si>
  <si>
    <t>いまむら歯科医院</t>
  </si>
  <si>
    <t>佐賀市久保泉町大字川久保１２２６番地</t>
  </si>
  <si>
    <t>4130132501</t>
  </si>
  <si>
    <t>にし歯科医院</t>
  </si>
  <si>
    <t>佐賀市開成２丁目１番１３号</t>
  </si>
  <si>
    <t>4130132527</t>
  </si>
  <si>
    <t>いちのせ歯科小児歯科医院</t>
  </si>
  <si>
    <t>佐賀市木原２丁目３番８号</t>
  </si>
  <si>
    <t>4130132535</t>
  </si>
  <si>
    <t>御厨歯科医院</t>
  </si>
  <si>
    <t>佐賀市松原１丁目３番１０号</t>
  </si>
  <si>
    <t>4130132550</t>
  </si>
  <si>
    <t>正島歯科</t>
  </si>
  <si>
    <t>佐賀市天神２丁目５番２５号</t>
  </si>
  <si>
    <t>4130132568</t>
  </si>
  <si>
    <t>田中なおき歯科</t>
  </si>
  <si>
    <t>8400033</t>
  </si>
  <si>
    <t>佐賀市光２丁目９番１号</t>
  </si>
  <si>
    <t>4130132576</t>
  </si>
  <si>
    <t>はら歯科医院</t>
  </si>
  <si>
    <t>佐賀市嘉瀬町大字中原１９６８番地５</t>
  </si>
  <si>
    <t>4130132600</t>
  </si>
  <si>
    <t>服部歯科医院</t>
  </si>
  <si>
    <t>佐賀市多布施１丁目５番３９号</t>
  </si>
  <si>
    <t>4130132626</t>
  </si>
  <si>
    <t>みのり歯科診療所</t>
  </si>
  <si>
    <t>佐賀市水ケ江５丁目２番８号</t>
  </si>
  <si>
    <t>4130132642</t>
  </si>
  <si>
    <t>きたむら歯科クリニック</t>
  </si>
  <si>
    <t>佐賀市巨勢町大字牛島７３０番地モラージュ佐賀２Ｆ</t>
  </si>
  <si>
    <t>4130132659</t>
  </si>
  <si>
    <t>こうすけ歯科医院</t>
  </si>
  <si>
    <t>佐賀市兵庫町大字渕１３２１番地８</t>
  </si>
  <si>
    <t>4130132667</t>
  </si>
  <si>
    <t>副島歯科医院</t>
  </si>
  <si>
    <t>佐賀市大財二丁目１番１８号</t>
  </si>
  <si>
    <t>4130132675</t>
  </si>
  <si>
    <t>北村歯科医院</t>
  </si>
  <si>
    <t>佐賀市神野東２丁目５番２６号</t>
  </si>
  <si>
    <t>4130132683</t>
  </si>
  <si>
    <t>おかむら歯科医院</t>
  </si>
  <si>
    <t>8400855</t>
  </si>
  <si>
    <t>佐賀市昭栄町３０番</t>
  </si>
  <si>
    <t>4130132691</t>
  </si>
  <si>
    <t>医療法人社団　恵真会　下平歯科医院</t>
  </si>
  <si>
    <t>佐賀市神野西三丁目１番２１号</t>
  </si>
  <si>
    <t>4130132709</t>
  </si>
  <si>
    <t>森永歯科医院</t>
  </si>
  <si>
    <t>佐賀市駅前中央二丁目６番８号</t>
  </si>
  <si>
    <t>4130132717</t>
  </si>
  <si>
    <t>山口歯科医院</t>
  </si>
  <si>
    <t>8400850</t>
  </si>
  <si>
    <t>佐賀市新栄東二丁目２番１６号</t>
  </si>
  <si>
    <t>4130132782</t>
  </si>
  <si>
    <t>佐賀市長瀬町２番３２号</t>
  </si>
  <si>
    <t>4130132790</t>
  </si>
  <si>
    <t>佐賀市嘉瀬町大字扇町２３７５番地１</t>
  </si>
  <si>
    <t>4130132816</t>
  </si>
  <si>
    <t>スマイル歯科</t>
  </si>
  <si>
    <t>8400011</t>
  </si>
  <si>
    <t>佐賀市北川副町大字江上９５番地１</t>
  </si>
  <si>
    <t>4130132824</t>
  </si>
  <si>
    <t>陣内歯科医院</t>
  </si>
  <si>
    <t>佐賀市白山２丁目８番２２号</t>
  </si>
  <si>
    <t>4130132832</t>
  </si>
  <si>
    <t>松本歯科医院</t>
  </si>
  <si>
    <t>佐賀市柳町１番１２号</t>
  </si>
  <si>
    <t>4130132840</t>
  </si>
  <si>
    <t>医療法人　小松歯科</t>
  </si>
  <si>
    <t>8400851</t>
  </si>
  <si>
    <t>佐賀市天祐２丁目３番１２号</t>
  </si>
  <si>
    <t>4130132857</t>
  </si>
  <si>
    <t>医療法人　浦歯科医院</t>
  </si>
  <si>
    <t>佐賀市兵庫南４丁目１番２９号</t>
  </si>
  <si>
    <t>4130132881</t>
  </si>
  <si>
    <t>医療法人　健成会　こんどう矯正歯科</t>
  </si>
  <si>
    <t>佐賀市駅南本町６番７号ＵＣＨＩＤＡビル３階</t>
  </si>
  <si>
    <t>4130132899</t>
  </si>
  <si>
    <t>池田歯科・こども歯科医院</t>
  </si>
  <si>
    <t>佐賀市新栄西１丁目２番４５号</t>
  </si>
  <si>
    <t>4130132923</t>
  </si>
  <si>
    <t>ゆめ咲歯科クリニック</t>
  </si>
  <si>
    <t>佐賀市兵庫北二丁目３０番３７号</t>
  </si>
  <si>
    <t>4130132956</t>
  </si>
  <si>
    <t>みうら歯科口腔外科クリニック</t>
  </si>
  <si>
    <t>佐賀市本庄町大字袋１０３番１</t>
  </si>
  <si>
    <t>4130132964</t>
  </si>
  <si>
    <t>佐賀市北川副町大字光法１４８５番地３</t>
  </si>
  <si>
    <t>4130132998</t>
  </si>
  <si>
    <t>溝上歯科</t>
  </si>
  <si>
    <t>佐賀市嘉瀬町扇町２６０９番地４３</t>
  </si>
  <si>
    <t>4130133004</t>
  </si>
  <si>
    <t>今村歯科医院</t>
  </si>
  <si>
    <t>佐賀市堀川町２番１１号</t>
  </si>
  <si>
    <t>4130133020</t>
  </si>
  <si>
    <t>嘉村壽人歯科医院</t>
  </si>
  <si>
    <t>佐賀市川原町１番２４号</t>
  </si>
  <si>
    <t>4130133053</t>
  </si>
  <si>
    <t>まえやま歯科医院</t>
  </si>
  <si>
    <t>佐賀市水ケ江五丁目７番１９号</t>
  </si>
  <si>
    <t>4130133061</t>
  </si>
  <si>
    <t>ひろ歯科クリニック</t>
  </si>
  <si>
    <t>佐賀市兵庫北１丁目８番２号</t>
  </si>
  <si>
    <t>4130133079</t>
  </si>
  <si>
    <t>森寺歯科医院</t>
  </si>
  <si>
    <t>8400021</t>
  </si>
  <si>
    <t>佐賀市鬼丸町４番２３号</t>
  </si>
  <si>
    <t>4130133087</t>
  </si>
  <si>
    <t>井内歯科医院</t>
  </si>
  <si>
    <t>佐賀市松原４丁目５番１３号</t>
  </si>
  <si>
    <t>4130133095</t>
  </si>
  <si>
    <t>ふじわら歯科クリニック</t>
  </si>
  <si>
    <t>佐賀市兵庫南二丁目１５番２７号</t>
  </si>
  <si>
    <t>4130133103</t>
  </si>
  <si>
    <t>千葉歯科医院</t>
  </si>
  <si>
    <t>佐賀市開成五丁目３番３５号</t>
  </si>
  <si>
    <t>4130133111</t>
  </si>
  <si>
    <t>かもめ歯科クリニック</t>
  </si>
  <si>
    <t>佐賀市兵庫北５丁目１４番１号ゆめタウン佐賀２Ｆ</t>
  </si>
  <si>
    <t>4130133137</t>
  </si>
  <si>
    <t>ゆきデンタルクリニック</t>
  </si>
  <si>
    <t>佐賀市兵庫北二丁目１５番３４号</t>
  </si>
  <si>
    <t>4130133160</t>
  </si>
  <si>
    <t>たしろデンタルクリニック</t>
  </si>
  <si>
    <t>佐賀市鍋島１丁目９番８号秋桜マンション１階１０１号</t>
  </si>
  <si>
    <t>4130133186</t>
  </si>
  <si>
    <t>イターナル歯科クリニック</t>
  </si>
  <si>
    <t>佐賀市白山１丁目７番１号</t>
  </si>
  <si>
    <t>4130133194</t>
  </si>
  <si>
    <t>おのはら歯科医院</t>
  </si>
  <si>
    <t>佐賀市東佐賀町１４－２０</t>
  </si>
  <si>
    <t>4130133202</t>
  </si>
  <si>
    <t>木下歯科医院</t>
  </si>
  <si>
    <t>4130133210</t>
  </si>
  <si>
    <t>しほデンタルクリニック</t>
  </si>
  <si>
    <t>佐賀市本庄町袋２４４－１</t>
  </si>
  <si>
    <t>4130133228</t>
  </si>
  <si>
    <t>あすく歯科医院</t>
  </si>
  <si>
    <t>佐賀市兵庫北５丁目２番２３号</t>
  </si>
  <si>
    <t>4130133236</t>
  </si>
  <si>
    <t>はらだ歯科クリニック</t>
  </si>
  <si>
    <t>佐賀市木原二丁目８番１０号</t>
  </si>
  <si>
    <t>4130133269</t>
  </si>
  <si>
    <t>佐賀駅前ソラーレ歯科医院</t>
  </si>
  <si>
    <t>佐賀市神野東２丁目４番２６号</t>
  </si>
  <si>
    <t>4130133277</t>
  </si>
  <si>
    <t>古宇田歯科医院</t>
  </si>
  <si>
    <t>佐賀市高木瀬町大字長瀬９２０番地３</t>
  </si>
  <si>
    <t>4130133285</t>
  </si>
  <si>
    <t>そえじま歯科</t>
  </si>
  <si>
    <t>佐賀市久保田町徳万９２５－５</t>
  </si>
  <si>
    <t>4130133293</t>
  </si>
  <si>
    <t>北山歯科診療所</t>
  </si>
  <si>
    <t>8400534</t>
  </si>
  <si>
    <t>佐賀市富士町大字中原４８３番地１</t>
  </si>
  <si>
    <t>4130133301</t>
  </si>
  <si>
    <t>なごみハロー歯科診療所</t>
  </si>
  <si>
    <t>佐賀市中の小路３番３６号２０８</t>
  </si>
  <si>
    <t>4130133319</t>
  </si>
  <si>
    <t>すえます歯科クリニック</t>
  </si>
  <si>
    <t>佐賀市川副町早津江２０８－１</t>
  </si>
  <si>
    <t>4130133327</t>
  </si>
  <si>
    <t>おか歯科</t>
  </si>
  <si>
    <t>佐賀市高木瀬東３－１３－１７</t>
  </si>
  <si>
    <t>4130133335</t>
  </si>
  <si>
    <t>しげまつ歯科口腔クリニック</t>
  </si>
  <si>
    <t>佐賀市大和町尼寺３２１７－２</t>
  </si>
  <si>
    <t>4130133467</t>
  </si>
  <si>
    <t>池田デンタルクリニック</t>
  </si>
  <si>
    <t>佐賀市鍋島町大字八戸１３４４－５</t>
  </si>
  <si>
    <t>4130133475</t>
  </si>
  <si>
    <t>ＨＣＡーｓｔｙｌｅ　北川歯科こども歯科医院</t>
  </si>
  <si>
    <t>佐賀市開成６丁目８番１８号</t>
  </si>
  <si>
    <t>4130133483</t>
  </si>
  <si>
    <t>はやし歯科クリニック</t>
  </si>
  <si>
    <t>佐賀市赤松町２４１－４０</t>
  </si>
  <si>
    <t>4130133491</t>
  </si>
  <si>
    <t>佐野歯科・矯正歯科クリニック</t>
  </si>
  <si>
    <t>佐賀市久保田町大字徳万１７３番地１</t>
  </si>
  <si>
    <t>4130133509</t>
  </si>
  <si>
    <t>志波歯科医院診療所</t>
  </si>
  <si>
    <t>佐賀市東与賀町大字下古賀字二本杉１０７０番地９</t>
  </si>
  <si>
    <t>4130133517</t>
  </si>
  <si>
    <t>ＴＥＲＲＡ矯正歯科クリニック</t>
  </si>
  <si>
    <t>佐賀市西与賀町厘外７３９－７</t>
  </si>
  <si>
    <t>4130133525</t>
  </si>
  <si>
    <t>おがさわら歯科・小児歯科</t>
  </si>
  <si>
    <t>佐賀市神野西２－３－３１</t>
  </si>
  <si>
    <t>4130133533</t>
  </si>
  <si>
    <t>進歯科医院</t>
  </si>
  <si>
    <t>4130133541</t>
  </si>
  <si>
    <t>フジセデンタルクリニック</t>
  </si>
  <si>
    <t>佐賀市南佐賀１丁目２１番３０号</t>
  </si>
  <si>
    <t>4130133558</t>
  </si>
  <si>
    <t>Ｓａｇａｎ歯科・こども歯科</t>
  </si>
  <si>
    <t>佐賀市本庄町大字本庄５０７番地９</t>
  </si>
  <si>
    <t>4130133566</t>
  </si>
  <si>
    <t>うえの歯科</t>
  </si>
  <si>
    <t>8400211</t>
  </si>
  <si>
    <t>佐賀市大和町大字東山田２８４４番地３</t>
  </si>
  <si>
    <t>4130133574</t>
  </si>
  <si>
    <t>佐賀駅前矯正歯科</t>
  </si>
  <si>
    <t>佐賀市駅前中央１丁目１３－４０</t>
  </si>
  <si>
    <t>4130230735</t>
  </si>
  <si>
    <t>田村弘典歯科医院</t>
  </si>
  <si>
    <t>唐津市海岸通７１８２番地２３</t>
  </si>
  <si>
    <t>4130230743</t>
  </si>
  <si>
    <t>古賀歯科医院</t>
  </si>
  <si>
    <t>唐津市山下町１１７１番地２</t>
  </si>
  <si>
    <t>4130230784</t>
  </si>
  <si>
    <t>宮原歯科クリニック</t>
  </si>
  <si>
    <t>唐津市山本１４９７番地</t>
  </si>
  <si>
    <t>4130230842</t>
  </si>
  <si>
    <t>牟田悟朗歯科医院</t>
  </si>
  <si>
    <t>唐津市大名小路１３７番地１</t>
  </si>
  <si>
    <t>4130230883</t>
  </si>
  <si>
    <t>みのはら歯科医院</t>
  </si>
  <si>
    <t>唐津市鏡１８２２番地２</t>
  </si>
  <si>
    <t>4130230933</t>
  </si>
  <si>
    <t>古市ひとひろ歯科</t>
  </si>
  <si>
    <t>唐津市山本２１３７番地１９</t>
  </si>
  <si>
    <t>4130230974</t>
  </si>
  <si>
    <t>市原歯科医院</t>
  </si>
  <si>
    <t>8470861</t>
  </si>
  <si>
    <t>唐津市二タ子２丁目４番７４号</t>
  </si>
  <si>
    <t>4130231006</t>
  </si>
  <si>
    <t>未来歯科医院</t>
  </si>
  <si>
    <t>唐津市刀町１５１５番地１</t>
  </si>
  <si>
    <t>4130231048</t>
  </si>
  <si>
    <t>ファミリー歯科</t>
  </si>
  <si>
    <t>唐津市東町１７番地１</t>
  </si>
  <si>
    <t>4130231055</t>
  </si>
  <si>
    <t>なかむら歯科医院</t>
  </si>
  <si>
    <t>8470114</t>
  </si>
  <si>
    <t>唐津市佐志中通４０６５番地７８</t>
  </si>
  <si>
    <t>4130231071</t>
  </si>
  <si>
    <t>小宮矯正歯科</t>
  </si>
  <si>
    <t>唐津市大石町２４７５番地２</t>
  </si>
  <si>
    <t>4130231105</t>
  </si>
  <si>
    <t>4130231121</t>
  </si>
  <si>
    <t>松尾しげき歯科医院</t>
  </si>
  <si>
    <t>唐津市町田五丁目９番３４号</t>
  </si>
  <si>
    <t>4130231162</t>
  </si>
  <si>
    <t>古市歯科医院</t>
  </si>
  <si>
    <t>唐津市鏡１０６３番地３</t>
  </si>
  <si>
    <t>4130231170</t>
  </si>
  <si>
    <t>田村歯科医院</t>
  </si>
  <si>
    <t>唐津市南城内２番２３号</t>
  </si>
  <si>
    <t>4130231204</t>
  </si>
  <si>
    <t>ハシムラ歯科医院</t>
  </si>
  <si>
    <t>唐津市和多田用尺１２番２９号</t>
  </si>
  <si>
    <t>4130231212</t>
  </si>
  <si>
    <t>なかみぞ歯科クリニック</t>
  </si>
  <si>
    <t>8470083</t>
  </si>
  <si>
    <t>唐津市和多田大土井１０番２２号</t>
  </si>
  <si>
    <t>4130231238</t>
  </si>
  <si>
    <t>あい歯科医院</t>
  </si>
  <si>
    <t>唐津市大名小路６番２号</t>
  </si>
  <si>
    <t>4130231261</t>
  </si>
  <si>
    <t>医療法人　まつうら歯科クリニック　唐津</t>
  </si>
  <si>
    <t>唐津市町田１８０９番地</t>
  </si>
  <si>
    <t>4130231287</t>
  </si>
  <si>
    <t>青木歯科医院</t>
  </si>
  <si>
    <t>唐津市新興町１８０番地</t>
  </si>
  <si>
    <t>4130231295</t>
  </si>
  <si>
    <t>岩松歯科医院</t>
  </si>
  <si>
    <t>唐津市刀町１５０１番地４</t>
  </si>
  <si>
    <t>4130231303</t>
  </si>
  <si>
    <t>唐津市相知町町切８９８番地１</t>
  </si>
  <si>
    <t>4130231311</t>
  </si>
  <si>
    <t>おおた歯科医院</t>
  </si>
  <si>
    <t>唐津市東唐津４丁目７番１７号</t>
  </si>
  <si>
    <t>4130231329</t>
  </si>
  <si>
    <t>くりたやすゆき歯科医院</t>
  </si>
  <si>
    <t>8493218</t>
  </si>
  <si>
    <t>唐津市相知町中山３７５０番地６</t>
  </si>
  <si>
    <t>4130231345</t>
  </si>
  <si>
    <t>医療法人　勝三会　ハセガワ歯科</t>
  </si>
  <si>
    <t>8470313</t>
  </si>
  <si>
    <t>唐津市鎮西町塩鶴２５３５番地１</t>
  </si>
  <si>
    <t>4130231352</t>
  </si>
  <si>
    <t>医療法人　和光会　リキタケ歯科医院</t>
  </si>
  <si>
    <t>唐津市町田１丁目２３５１番地１</t>
  </si>
  <si>
    <t>4130231360</t>
  </si>
  <si>
    <t>わたなべ歯科クリニック</t>
  </si>
  <si>
    <t>唐津市二タ子１丁目９番３９号</t>
  </si>
  <si>
    <t>4130231394</t>
  </si>
  <si>
    <t>田渕歯科医院</t>
  </si>
  <si>
    <t>唐津市鏡２８４０番地</t>
  </si>
  <si>
    <t>4130231402</t>
  </si>
  <si>
    <t>8470817</t>
  </si>
  <si>
    <t>唐津市熊原町３１４５番地</t>
  </si>
  <si>
    <t>4130231410</t>
  </si>
  <si>
    <t>あおぞら歯科医院</t>
  </si>
  <si>
    <t>唐津市肥前町入野甲１９６１番地１１</t>
  </si>
  <si>
    <t>4130231428</t>
  </si>
  <si>
    <t>たなべ歯科医院</t>
  </si>
  <si>
    <t>唐津市坊主町４３６番地１</t>
  </si>
  <si>
    <t>4130231444</t>
  </si>
  <si>
    <t>おき歯科医院</t>
  </si>
  <si>
    <t>唐津市原字笹原１３９２番地５</t>
  </si>
  <si>
    <t>4130231451</t>
  </si>
  <si>
    <t>たけべ歯科医院</t>
  </si>
  <si>
    <t>唐津市和多田先石３－３９</t>
  </si>
  <si>
    <t>4130231469</t>
  </si>
  <si>
    <t>上野デンタルクリニック</t>
  </si>
  <si>
    <t>唐津市山本１５５４－５</t>
  </si>
  <si>
    <t>4130231477</t>
  </si>
  <si>
    <t>医療法人　すえなが歯科医院</t>
  </si>
  <si>
    <t>唐津市浜玉町浜崎１０４４番地</t>
  </si>
  <si>
    <t>4130231501</t>
  </si>
  <si>
    <t>みさき歯科医院</t>
  </si>
  <si>
    <t>8470081</t>
  </si>
  <si>
    <t>唐津市和多田南先石７－１１</t>
  </si>
  <si>
    <t>4130231535</t>
  </si>
  <si>
    <t>中島歯科</t>
  </si>
  <si>
    <t>8470028</t>
  </si>
  <si>
    <t>唐津市鏡新開３５番</t>
  </si>
  <si>
    <t>4130231543</t>
  </si>
  <si>
    <t>よぶこ歯科医院</t>
  </si>
  <si>
    <t>唐津市呼子町呼子４１８２番地２</t>
  </si>
  <si>
    <t>4130231550</t>
  </si>
  <si>
    <t>藤井歯科医院</t>
  </si>
  <si>
    <t>8470875</t>
  </si>
  <si>
    <t>唐津市西唐津２丁目６２２８－８</t>
  </si>
  <si>
    <t>4130231568</t>
  </si>
  <si>
    <t>古舘歯科医院</t>
  </si>
  <si>
    <t>唐津市神田２６５１－１</t>
  </si>
  <si>
    <t>4130231576</t>
  </si>
  <si>
    <t>ひかり歯科医院</t>
  </si>
  <si>
    <t>唐津市相知町相知１６４１番地２</t>
  </si>
  <si>
    <t>4130231592</t>
  </si>
  <si>
    <t>北城内ひろこ歯科クリニック</t>
  </si>
  <si>
    <t>8470015</t>
  </si>
  <si>
    <t>唐津市北城内６－５２</t>
  </si>
  <si>
    <t>4130231600</t>
  </si>
  <si>
    <t>中谷歯科</t>
  </si>
  <si>
    <t>唐津市肥前町田野丙２番１号</t>
  </si>
  <si>
    <t>4130231634</t>
  </si>
  <si>
    <t>井上歯科医院</t>
  </si>
  <si>
    <t>唐津市町田１丁目７番２８号</t>
  </si>
  <si>
    <t>4130231642</t>
  </si>
  <si>
    <t>よつば歯科クリニック</t>
  </si>
  <si>
    <t>唐津市神田１９４０－３</t>
  </si>
  <si>
    <t>4130231659</t>
  </si>
  <si>
    <t>大浦歯科医院</t>
  </si>
  <si>
    <t>唐津市山本４８４－３</t>
  </si>
  <si>
    <t>4130231667</t>
  </si>
  <si>
    <t>さくら歯科医院</t>
  </si>
  <si>
    <t>唐津市呼子町殿ノ浦９８４番地１４</t>
  </si>
  <si>
    <t>4130232087</t>
  </si>
  <si>
    <t>栗田歯科医院</t>
  </si>
  <si>
    <t>4130330212</t>
  </si>
  <si>
    <t>医療法人健栄会　門司歯科医院</t>
  </si>
  <si>
    <t>8410015</t>
  </si>
  <si>
    <t>鳥栖市田代上町２２１番地</t>
  </si>
  <si>
    <t>4130330246</t>
  </si>
  <si>
    <t>元町歯科診療所</t>
  </si>
  <si>
    <t>鳥栖市元町１３００番地１</t>
  </si>
  <si>
    <t>4130330279</t>
  </si>
  <si>
    <t>赤司歯科医院</t>
  </si>
  <si>
    <t>鳥栖市萱方町２３９番地９</t>
  </si>
  <si>
    <t>4130330295</t>
  </si>
  <si>
    <t>藤戸歯科医院</t>
  </si>
  <si>
    <t>鳥栖市今泉町２５３７番地３</t>
  </si>
  <si>
    <t>4130330303</t>
  </si>
  <si>
    <t>8410023</t>
  </si>
  <si>
    <t>鳥栖市姫方町３６５番地</t>
  </si>
  <si>
    <t>4130330352</t>
  </si>
  <si>
    <t>中冨歯科医院</t>
  </si>
  <si>
    <t>鳥栖市桜町１４６８番地１</t>
  </si>
  <si>
    <t>4130330378</t>
  </si>
  <si>
    <t>照崎歯科医院</t>
  </si>
  <si>
    <t>鳥栖市轟木町１５０１番地１０</t>
  </si>
  <si>
    <t>4130330410</t>
  </si>
  <si>
    <t>上田歯科医院</t>
  </si>
  <si>
    <t>鳥栖市村田町７番地６</t>
  </si>
  <si>
    <t>4130330444</t>
  </si>
  <si>
    <t>熊谷歯科医院</t>
  </si>
  <si>
    <t>8410084</t>
  </si>
  <si>
    <t>鳥栖市山浦町１３８６番地１</t>
  </si>
  <si>
    <t>4130330451</t>
  </si>
  <si>
    <t>医療法人　權藤歯科</t>
  </si>
  <si>
    <t>鳥栖市宿町１１０３番地５</t>
  </si>
  <si>
    <t>4130330469</t>
  </si>
  <si>
    <t>こが歯科</t>
  </si>
  <si>
    <t>鳥栖市曽根崎町１４９０番地６</t>
  </si>
  <si>
    <t>4130330493</t>
  </si>
  <si>
    <t>医療法人　原歯科医院</t>
  </si>
  <si>
    <t>鳥栖市宿町１３６２番地１</t>
  </si>
  <si>
    <t>4130330519</t>
  </si>
  <si>
    <t>鳥栖市本町一丁目９２１番地１．９２１番地２</t>
  </si>
  <si>
    <t>4130330527</t>
  </si>
  <si>
    <t>こばやし歯科医院</t>
  </si>
  <si>
    <t>8410016</t>
  </si>
  <si>
    <t>鳥栖市田代外町６５５番地１</t>
  </si>
  <si>
    <t>4130330592</t>
  </si>
  <si>
    <t>うえまつ歯科</t>
  </si>
  <si>
    <t>鳥栖市弥生が丘２丁目９番地</t>
  </si>
  <si>
    <t>4130330626</t>
  </si>
  <si>
    <t>なかた歯科医院</t>
  </si>
  <si>
    <t>鳥栖市原古賀町７０７番地１</t>
  </si>
  <si>
    <t>4130330634</t>
  </si>
  <si>
    <t>ふたば歯科医院</t>
  </si>
  <si>
    <t>鳥栖市宿町１４２９番地１</t>
  </si>
  <si>
    <t>4130330642</t>
  </si>
  <si>
    <t>たにぐち歯科クリニック</t>
  </si>
  <si>
    <t>鳥栖市宿町１１３１番地２</t>
  </si>
  <si>
    <t>4130330659</t>
  </si>
  <si>
    <t>田中こども歯科医院</t>
  </si>
  <si>
    <t>鳥栖市宿町１４７０番地１３</t>
  </si>
  <si>
    <t>4130330667</t>
  </si>
  <si>
    <t>医療法人　元秀会　隈本歯科医院</t>
  </si>
  <si>
    <t>鳥栖市弥生が丘２丁目１２４番地</t>
  </si>
  <si>
    <t>4130330675</t>
  </si>
  <si>
    <t>九福附属歯科診療所</t>
  </si>
  <si>
    <t>鳥栖市桜町１４４９番地１</t>
  </si>
  <si>
    <t>4130330683</t>
  </si>
  <si>
    <t>医療法人　くらのうえ市丸歯科</t>
  </si>
  <si>
    <t>鳥栖市蔵上二丁目１８７番地</t>
  </si>
  <si>
    <t>4130330691</t>
  </si>
  <si>
    <t>ｃｈｉｅ　ｄｅｎｔａｌ　ｃｌｉｎｉｃ</t>
  </si>
  <si>
    <t>鳥栖市弥生が丘６丁目３２６番地</t>
  </si>
  <si>
    <t>4130330717</t>
  </si>
  <si>
    <t>ひらつか歯科医院</t>
  </si>
  <si>
    <t>鳥栖市宿町１４３０番地６号</t>
  </si>
  <si>
    <t>4130330725</t>
  </si>
  <si>
    <t>ヒロデンタルクリニック</t>
  </si>
  <si>
    <t>鳥栖市弥生が丘６丁目９８番</t>
  </si>
  <si>
    <t>4130330774</t>
  </si>
  <si>
    <t>鳥栖市儀徳町２６７２番地１</t>
  </si>
  <si>
    <t>4130330782</t>
  </si>
  <si>
    <t>医療法人　皓徳会　中川歯科医院</t>
  </si>
  <si>
    <t>鳥栖市曽根崎町字城下２３７７番</t>
  </si>
  <si>
    <t>4130330808</t>
  </si>
  <si>
    <t>医療法人　なりとみ歯科</t>
  </si>
  <si>
    <t>鳥栖市神辺町字河原３９７番地１</t>
  </si>
  <si>
    <t>4130330816</t>
  </si>
  <si>
    <t>きむら歯科医院</t>
  </si>
  <si>
    <t>鳥栖市幸津町馬場１９４８番地７</t>
  </si>
  <si>
    <t>4130330824</t>
  </si>
  <si>
    <t>アルファ歯科・矯正歯科クリニック</t>
  </si>
  <si>
    <t>鳥栖市大正町６９７－３</t>
  </si>
  <si>
    <t>4130330832</t>
  </si>
  <si>
    <t>近藤歯科医院</t>
  </si>
  <si>
    <t>鳥栖市今泉町字六枝２３８９－４</t>
  </si>
  <si>
    <t>4130330840</t>
  </si>
  <si>
    <t>はらこが歯科</t>
  </si>
  <si>
    <t>鳥栖市原古賀町三本松８６１</t>
  </si>
  <si>
    <t>4130330865</t>
  </si>
  <si>
    <t>ふかや歯科医院</t>
  </si>
  <si>
    <t>鳥栖市萱方町１３６－１</t>
  </si>
  <si>
    <t>4130330873</t>
  </si>
  <si>
    <t>とおやま歯科医院</t>
  </si>
  <si>
    <t>鳥栖市本鳥栖町５３７番地１</t>
  </si>
  <si>
    <t>4130330881</t>
  </si>
  <si>
    <t>しもむら歯科医院</t>
  </si>
  <si>
    <t>鳥栖市轟木町三本黒木１２４３番７</t>
  </si>
  <si>
    <t>4130330899</t>
  </si>
  <si>
    <t>みらい歯科・こども矯正歯科</t>
  </si>
  <si>
    <t>鳥栖市弥生が丘２丁目１９４番地</t>
  </si>
  <si>
    <t>4130330907</t>
  </si>
  <si>
    <t>弥生が丘ソラーレ歯科医院</t>
  </si>
  <si>
    <t>鳥栖市弥生が丘５－２１３</t>
  </si>
  <si>
    <t>4130330915</t>
  </si>
  <si>
    <t>しらみず歯科クリニック</t>
  </si>
  <si>
    <t>鳥栖市本通町２丁目８８２－１</t>
  </si>
  <si>
    <t>4130330923</t>
  </si>
  <si>
    <t>鳥栖市神辺町１５７８－８</t>
  </si>
  <si>
    <t>4130330949</t>
  </si>
  <si>
    <t>ツインズ歯科</t>
  </si>
  <si>
    <t>鳥栖市元町１３４５番地１７</t>
  </si>
  <si>
    <t>4130430244</t>
  </si>
  <si>
    <t>木下歯科クリニック</t>
  </si>
  <si>
    <t>多久市東多久町大字別府４６３６番地１</t>
  </si>
  <si>
    <t>4130430269</t>
  </si>
  <si>
    <t>うえつはら歯科医院</t>
  </si>
  <si>
    <t>多久市北多久町大字小侍４５番地３９</t>
  </si>
  <si>
    <t>4130430285</t>
  </si>
  <si>
    <t>多久市北多久町大字小侍１２２６番地４</t>
  </si>
  <si>
    <t>4130430327</t>
  </si>
  <si>
    <t>医療法人　そがデンタルクリニック</t>
  </si>
  <si>
    <t>多久市東多久町大字別府５４１１番地</t>
  </si>
  <si>
    <t>4130430350</t>
  </si>
  <si>
    <t>たく歯科クリニック</t>
  </si>
  <si>
    <t>多久市多久町１７６９番地１</t>
  </si>
  <si>
    <t>4130430368</t>
  </si>
  <si>
    <t>うめず歯科口腔外科医院</t>
  </si>
  <si>
    <t>多久市北多久町小侍７８４－１０</t>
  </si>
  <si>
    <t>4130430376</t>
  </si>
  <si>
    <t>もろおか歯科医院</t>
  </si>
  <si>
    <t>多久市北多久町小侍１０３８番地</t>
  </si>
  <si>
    <t>4130430384</t>
  </si>
  <si>
    <t>多久市北多久町大字小侍２－１２</t>
  </si>
  <si>
    <t>4130530324</t>
  </si>
  <si>
    <t>吉富歯科医院</t>
  </si>
  <si>
    <t>伊万里市伊万里町甲４４２番地</t>
  </si>
  <si>
    <t>4130530365</t>
  </si>
  <si>
    <t>伊万里市大坪町丙２１１０番地</t>
  </si>
  <si>
    <t>4130530399</t>
  </si>
  <si>
    <t>小野歯科医院</t>
  </si>
  <si>
    <t>8494256</t>
  </si>
  <si>
    <t>伊万里市山代町久原２９１２番地１</t>
  </si>
  <si>
    <t>4130530498</t>
  </si>
  <si>
    <t>岩﨑歯科医院</t>
  </si>
  <si>
    <t>8480046</t>
  </si>
  <si>
    <t>伊万里市伊万里町乙１６９番地１</t>
  </si>
  <si>
    <t>4130530514</t>
  </si>
  <si>
    <t>高瀬歯科医院</t>
  </si>
  <si>
    <t>伊万里市大川町大川野３１７３番地</t>
  </si>
  <si>
    <t>4130530621</t>
  </si>
  <si>
    <t>森田歯科医院</t>
  </si>
  <si>
    <t>伊万里市山代町立岩２６７１番地</t>
  </si>
  <si>
    <t>4130530670</t>
  </si>
  <si>
    <t>よしなが歯科医院</t>
  </si>
  <si>
    <t>伊万里市二里町大里乙３番３３</t>
  </si>
  <si>
    <t>4130530696</t>
  </si>
  <si>
    <t>医療法人愛歯会　國谷歯科医院</t>
  </si>
  <si>
    <t>伊万里市東山代町里１０２８番地７</t>
  </si>
  <si>
    <t>4130530712</t>
  </si>
  <si>
    <t>医療法人　松尾歯科医院</t>
  </si>
  <si>
    <t>伊万里市南波多町井手野２７６４番地１</t>
  </si>
  <si>
    <t>4130530738</t>
  </si>
  <si>
    <t>岡本歯科医院</t>
  </si>
  <si>
    <t>伊万里市二里町八谷搦１１２３番地２</t>
  </si>
  <si>
    <t>4130530787</t>
  </si>
  <si>
    <t>ふくだ歯科医院</t>
  </si>
  <si>
    <t>伊万里市二里町八谷搦１００３番地</t>
  </si>
  <si>
    <t>4130530803</t>
  </si>
  <si>
    <t>医療法人　下田歯科医院</t>
  </si>
  <si>
    <t>8494252</t>
  </si>
  <si>
    <t>伊万里市山代町楠久津１７７番地７８</t>
  </si>
  <si>
    <t>4130530910</t>
  </si>
  <si>
    <t>医療法人　いけだ歯科医院</t>
  </si>
  <si>
    <t>伊万里市伊万里町甲１９番地１</t>
  </si>
  <si>
    <t>4130530928</t>
  </si>
  <si>
    <t>ますもと　けんこう歯科</t>
  </si>
  <si>
    <t>伊万里市松島町９１２番地１</t>
  </si>
  <si>
    <t>4130530936</t>
  </si>
  <si>
    <t>ヨシロー歯科クリニック</t>
  </si>
  <si>
    <t>伊万里市立花町３４２７番地３</t>
  </si>
  <si>
    <t>4130530944</t>
  </si>
  <si>
    <t>桑原歯科　光のクリニック</t>
  </si>
  <si>
    <t>伊万里市立花町３９９７番地４</t>
  </si>
  <si>
    <t>4130530977</t>
  </si>
  <si>
    <t>堀江歯科診療所</t>
  </si>
  <si>
    <t>伊万里市脇田町１６９番地４</t>
  </si>
  <si>
    <t>4130530985</t>
  </si>
  <si>
    <t>医療法人まつうら歯科クリニック　伊万里</t>
  </si>
  <si>
    <t>伊万里市新天町４６４番地５</t>
  </si>
  <si>
    <t>4130530993</t>
  </si>
  <si>
    <t>医療法人　高瀬歯科医院</t>
  </si>
  <si>
    <t>伊万里市二里町八谷搦７６番地１</t>
  </si>
  <si>
    <t>4130531009</t>
  </si>
  <si>
    <t>麻生歯科医院</t>
  </si>
  <si>
    <t>伊万里市新天町６３３番地</t>
  </si>
  <si>
    <t>4130531017</t>
  </si>
  <si>
    <t>井川歯科</t>
  </si>
  <si>
    <t>伊万里市新天町４８８－１８</t>
  </si>
  <si>
    <t>4130531025</t>
  </si>
  <si>
    <t>医療法人　浦上歯科医院</t>
  </si>
  <si>
    <t>伊万里市大坪町丙１５５１番地４</t>
  </si>
  <si>
    <t>4130531033</t>
  </si>
  <si>
    <t>いまり歯科診療所</t>
  </si>
  <si>
    <t>伊万里市立花町２４０４－１２７</t>
  </si>
  <si>
    <t>4130531041</t>
  </si>
  <si>
    <t>光武歯科医院</t>
  </si>
  <si>
    <t>伊万里市二里町八谷搦３８０番地３</t>
  </si>
  <si>
    <t>4130531058</t>
  </si>
  <si>
    <t>小野デンタルオフィス</t>
  </si>
  <si>
    <t>伊万里市東山代町長浜２１２９番地１</t>
  </si>
  <si>
    <t>4130630264</t>
  </si>
  <si>
    <t>武雄市武雄町大字武雄７２５６番地</t>
  </si>
  <si>
    <t>4130630306</t>
  </si>
  <si>
    <t>寺尾歯科医院</t>
  </si>
  <si>
    <t>武雄市武雄町大字昭和２３番地５</t>
  </si>
  <si>
    <t>4130630363</t>
  </si>
  <si>
    <t>医療法人　庄野歯科医院</t>
  </si>
  <si>
    <t>武雄市武雄町大字富岡７８２０番地７</t>
  </si>
  <si>
    <t>4130630397</t>
  </si>
  <si>
    <t>医療法人　福山歯科医院</t>
  </si>
  <si>
    <t>武雄市武雄町大字昭和７３６番地</t>
  </si>
  <si>
    <t>4130630470</t>
  </si>
  <si>
    <t>広瀬歯科医院</t>
  </si>
  <si>
    <t>武雄市朝日町大字甘久１５４４番地２</t>
  </si>
  <si>
    <t>4130630488</t>
  </si>
  <si>
    <t>山口亨歯科医院</t>
  </si>
  <si>
    <t>武雄市武雄町大字永島１５３４８番地</t>
  </si>
  <si>
    <t>4130630504</t>
  </si>
  <si>
    <t>のだ歯科医院</t>
  </si>
  <si>
    <t>武雄市武雄町大字武雄５９６７番地１</t>
  </si>
  <si>
    <t>4130630553</t>
  </si>
  <si>
    <t>ふるかわ歯科医院</t>
  </si>
  <si>
    <t>武雄市東川登町大字永野６２９１番地１</t>
  </si>
  <si>
    <t>4130630595</t>
  </si>
  <si>
    <t>医療法人　知新会　中尾歯科医院</t>
  </si>
  <si>
    <t>武雄市武雄町大字富岡８９６５番地２８</t>
  </si>
  <si>
    <t>4130630629</t>
  </si>
  <si>
    <t>マスダ小児矯正歯科医院</t>
  </si>
  <si>
    <t>武雄市武雄町大字富岡８３００番地</t>
  </si>
  <si>
    <t>4130630637</t>
  </si>
  <si>
    <t>たけお歯科</t>
  </si>
  <si>
    <t>武雄市武雄町大字昭和２９０番地</t>
  </si>
  <si>
    <t>4130630645</t>
  </si>
  <si>
    <t>武雄市武雄町大字武雄４０５６番地１</t>
  </si>
  <si>
    <t>4130630660</t>
  </si>
  <si>
    <t>医療法人　こうすけデンタルクリニック</t>
  </si>
  <si>
    <t>武雄市武雄町大字武雄７３５７番地２</t>
  </si>
  <si>
    <t>4130630678</t>
  </si>
  <si>
    <t>新武雄あおぞら歯科クリニック</t>
  </si>
  <si>
    <t>武雄市武雄町大字富岡字五反田１２６２４番３</t>
  </si>
  <si>
    <t>4130630686</t>
  </si>
  <si>
    <t>松尾歯科矯正歯科</t>
  </si>
  <si>
    <t>武雄市武雄町昭和４－１１</t>
  </si>
  <si>
    <t>4130630694</t>
  </si>
  <si>
    <t>のりこ歯科医院</t>
  </si>
  <si>
    <t>武雄市北方町大崎１３１８－３　グリーンコーポ北方１Ｆ</t>
  </si>
  <si>
    <t>4130630702</t>
  </si>
  <si>
    <t>池田歯科</t>
  </si>
  <si>
    <t>武雄市武雄町大字武雄５８９６番地２Ｔ－ｃｕｂｅ１０１</t>
  </si>
  <si>
    <t>4130630710</t>
  </si>
  <si>
    <t>ロータス歯科医院</t>
  </si>
  <si>
    <t>武雄市武雄町大字武雄字小路５５９６番１</t>
  </si>
  <si>
    <t>4130630728</t>
  </si>
  <si>
    <t>医療法人まつうら歯科クリニック武雄</t>
  </si>
  <si>
    <t>武雄市山内町大野７２８５番地１</t>
  </si>
  <si>
    <t>4130730270</t>
  </si>
  <si>
    <t>くにまつ歯科医院</t>
  </si>
  <si>
    <t>鹿島市浜町３５９番地</t>
  </si>
  <si>
    <t>4130730312</t>
  </si>
  <si>
    <t>みやび歯科医院</t>
  </si>
  <si>
    <t>鹿島市大字納富分３０４２番地１</t>
  </si>
  <si>
    <t>4130730346</t>
  </si>
  <si>
    <t>けんこう歯科医院</t>
  </si>
  <si>
    <t>鹿島市古枝甲３３６番地１</t>
  </si>
  <si>
    <t>4130730353</t>
  </si>
  <si>
    <t>きはら歯科医院</t>
  </si>
  <si>
    <t>鹿島市大字高津原４２４１番地５</t>
  </si>
  <si>
    <t>4130730361</t>
  </si>
  <si>
    <t>鹿島市大字納富分甲１３８番地１</t>
  </si>
  <si>
    <t>4130730395</t>
  </si>
  <si>
    <t>稗田歯科医院</t>
  </si>
  <si>
    <t>鹿島市大字高津原４０４５番地６</t>
  </si>
  <si>
    <t>4130730403</t>
  </si>
  <si>
    <t>もりた歯科医院</t>
  </si>
  <si>
    <t>鹿島市大字高津原３７５２番地７</t>
  </si>
  <si>
    <t>4130730460</t>
  </si>
  <si>
    <t>とがし歯科医院</t>
  </si>
  <si>
    <t>鹿島市大字納富分２９１９番地９</t>
  </si>
  <si>
    <t>4130730478</t>
  </si>
  <si>
    <t>峰松歯科医院</t>
  </si>
  <si>
    <t>鹿島市大字納富分３１８４番地４</t>
  </si>
  <si>
    <t>4130730510</t>
  </si>
  <si>
    <t>ひだまり歯科医院</t>
  </si>
  <si>
    <t>鹿島市大字納富分９９０番地３</t>
  </si>
  <si>
    <t>4130730544</t>
  </si>
  <si>
    <t>とがし歯科第２医院</t>
  </si>
  <si>
    <t>鹿島市大字高津原３７１５番地１７</t>
  </si>
  <si>
    <t>4130730551</t>
  </si>
  <si>
    <t>医療法人月歯　西川歯科医院</t>
  </si>
  <si>
    <t>鹿島市納富分２０４２番地３</t>
  </si>
  <si>
    <t>4130730569</t>
  </si>
  <si>
    <t>医療法人　あんず歯科</t>
  </si>
  <si>
    <t>鹿島市大字中村２００７番地１</t>
  </si>
  <si>
    <t>4130730577</t>
  </si>
  <si>
    <t>えごし歯科医院</t>
  </si>
  <si>
    <t>鹿島市納富分１３５０－１</t>
  </si>
  <si>
    <t>4130930045</t>
  </si>
  <si>
    <t>医療法人　薫風会　前田歯科医院</t>
  </si>
  <si>
    <t>嬉野市嬉野町大字下宿字三本杉甲４２７１番地２</t>
  </si>
  <si>
    <t>4130930052</t>
  </si>
  <si>
    <t>嬉野市塩田町馬場下甲２２３２－２</t>
  </si>
  <si>
    <t>4130930078</t>
  </si>
  <si>
    <t>いたや歯科医院</t>
  </si>
  <si>
    <t>嬉野市嬉野町大字下宿甲４７２５－６</t>
  </si>
  <si>
    <t>4130930094</t>
  </si>
  <si>
    <t>医療法人さくら会　さくら歯科医院</t>
  </si>
  <si>
    <t>嬉野市嬉野町大字下宿乙２１２４番地３</t>
  </si>
  <si>
    <t>4131030357</t>
  </si>
  <si>
    <t>末益歯科医院</t>
  </si>
  <si>
    <t>佐賀市川副町大字犬井道４５１番地２</t>
  </si>
  <si>
    <t>4131030373</t>
  </si>
  <si>
    <t>今泉歯科医院</t>
  </si>
  <si>
    <t>佐賀市大和町大字尼寺１３８１番地６</t>
  </si>
  <si>
    <t>4131030431</t>
  </si>
  <si>
    <t>清水歯科</t>
  </si>
  <si>
    <t>8402222</t>
  </si>
  <si>
    <t>佐賀市東与賀町大字田中５４９番地３</t>
  </si>
  <si>
    <t>4131030456</t>
  </si>
  <si>
    <t>増田歯科医院</t>
  </si>
  <si>
    <t>佐賀市川副町大字鹿江６５２番地１</t>
  </si>
  <si>
    <t>4131030472</t>
  </si>
  <si>
    <t>医療法人社団恵真会　下平歯科医院久保田診療所</t>
  </si>
  <si>
    <t>8490202</t>
  </si>
  <si>
    <t>佐賀市久保田町大字久富３９２番地２</t>
  </si>
  <si>
    <t>4131030480</t>
  </si>
  <si>
    <t>あびる歯科</t>
  </si>
  <si>
    <t>佐賀市大和町大字尼寺７８９番地１</t>
  </si>
  <si>
    <t>4131030498</t>
  </si>
  <si>
    <t>やまぐち歯科医院</t>
  </si>
  <si>
    <t>佐賀市大和町大字久池井９３１番地８</t>
  </si>
  <si>
    <t>4131030506</t>
  </si>
  <si>
    <t>なかはら歯科医院</t>
  </si>
  <si>
    <t>8402106</t>
  </si>
  <si>
    <t>佐賀市諸富町大字山領８０９番地１３</t>
  </si>
  <si>
    <t>4131030530</t>
  </si>
  <si>
    <t>緒方歯科医院</t>
  </si>
  <si>
    <t>8402204</t>
  </si>
  <si>
    <t>佐賀市川副町大字西古賀２４７番地１０</t>
  </si>
  <si>
    <t>4131030555</t>
  </si>
  <si>
    <t>こいで歯科医院</t>
  </si>
  <si>
    <t>佐賀市川副町大字福富８２９番地５</t>
  </si>
  <si>
    <t>4131030571</t>
  </si>
  <si>
    <t>医療法人祥和会　はっとり歯科医院</t>
  </si>
  <si>
    <t>佐賀市大和町大字尼寺２９００番地１</t>
  </si>
  <si>
    <t>4131030654</t>
  </si>
  <si>
    <t>諸富歯科医院</t>
  </si>
  <si>
    <t>8402104</t>
  </si>
  <si>
    <t>佐賀市諸富町大字徳富１８５７番地３</t>
  </si>
  <si>
    <t>4131030662</t>
  </si>
  <si>
    <t>富士歯科医院</t>
  </si>
  <si>
    <t>8400514</t>
  </si>
  <si>
    <t>佐賀市富士町大字内野１２７番地１</t>
  </si>
  <si>
    <t>4131030688</t>
  </si>
  <si>
    <t>佐賀市諸富町大字諸富津１０４番地１</t>
  </si>
  <si>
    <t>4131030696</t>
  </si>
  <si>
    <t>西谷歯科医院</t>
  </si>
  <si>
    <t>佐賀市大和町大字尼寺２５７３番地</t>
  </si>
  <si>
    <t>4131030712</t>
  </si>
  <si>
    <t>にしだ歯科医院</t>
  </si>
  <si>
    <t>8402223</t>
  </si>
  <si>
    <t>佐賀市東与賀町大字飯盛２１１番地２２</t>
  </si>
  <si>
    <t>4131031066</t>
  </si>
  <si>
    <t>佐賀市大和町大字尼寺２２５９番地</t>
  </si>
  <si>
    <t>4131031082</t>
  </si>
  <si>
    <t>よしだ歯科クリニック</t>
  </si>
  <si>
    <t>佐賀市久保田町大字徳万２１００番地１６</t>
  </si>
  <si>
    <t>4131130272</t>
  </si>
  <si>
    <t>福島デンタルクリニック</t>
  </si>
  <si>
    <t>神埼市神埼町神埼４８０番地</t>
  </si>
  <si>
    <t>4131130322</t>
  </si>
  <si>
    <t>大櫛歯科矯正歯科医院</t>
  </si>
  <si>
    <t>8420052</t>
  </si>
  <si>
    <t>神埼市千代田町姉２番地１</t>
  </si>
  <si>
    <t>4131130363</t>
  </si>
  <si>
    <t>永原歯科医院</t>
  </si>
  <si>
    <t>神埼市神埼町神埼５９０番地</t>
  </si>
  <si>
    <t>4131130389</t>
  </si>
  <si>
    <t>神埼市神埼町田道ケ里２２６８番地８</t>
  </si>
  <si>
    <t>4131130413</t>
  </si>
  <si>
    <t>中山歯科医院</t>
  </si>
  <si>
    <t>8420061</t>
  </si>
  <si>
    <t>神埼市千代田町詫田８２番地１</t>
  </si>
  <si>
    <t>4131130439</t>
  </si>
  <si>
    <t>8420055</t>
  </si>
  <si>
    <t>神埼市千代田町下西７７６番地６</t>
  </si>
  <si>
    <t>4131130447</t>
  </si>
  <si>
    <t>中村歯科医院</t>
  </si>
  <si>
    <t>神埼市千代田町餘江１４８９番地３</t>
  </si>
  <si>
    <t>4131130454</t>
  </si>
  <si>
    <t>医療法人デンタルアソシエイツ　タナカ歯科・こども歯科</t>
  </si>
  <si>
    <t>神埼郡吉野ヶ里町吉田８３９番地２</t>
  </si>
  <si>
    <t>4131130488</t>
  </si>
  <si>
    <t>つかもと歯科・小児歯科医院</t>
  </si>
  <si>
    <t>神埼郡吉野ヶ里町三津８４０番地５</t>
  </si>
  <si>
    <t>4131130504</t>
  </si>
  <si>
    <t>4131130512</t>
  </si>
  <si>
    <t>荒木歯科医院</t>
  </si>
  <si>
    <t>神埼郡吉野ヶ里町吉田２９４６番地６１</t>
  </si>
  <si>
    <t>4131130546</t>
  </si>
  <si>
    <t>船津歯科医院</t>
  </si>
  <si>
    <t>神埼市神埼町本堀３１８１番地１</t>
  </si>
  <si>
    <t>4131130579</t>
  </si>
  <si>
    <t>楠川歯科診療所</t>
  </si>
  <si>
    <t>神埼郡吉野ヶ里町吉田３３９番地１１</t>
  </si>
  <si>
    <t>4131130587</t>
  </si>
  <si>
    <t>エイト歯科クリニック</t>
  </si>
  <si>
    <t>8420035</t>
  </si>
  <si>
    <t>神埼郡吉野ヶ里町田手１４７８番地３</t>
  </si>
  <si>
    <t>4131130629</t>
  </si>
  <si>
    <t>目達原歯科医院</t>
  </si>
  <si>
    <t>神埼郡吉野ヶ里町吉田２９８９番地３</t>
  </si>
  <si>
    <t>4131230221</t>
  </si>
  <si>
    <t>のきた歯科医院</t>
  </si>
  <si>
    <t>三養基郡基山町大字宮浦４８７番地１０</t>
  </si>
  <si>
    <t>4131230262</t>
  </si>
  <si>
    <t>三養基郡みやき町大字原古賀１６３９番地</t>
  </si>
  <si>
    <t>4131230312</t>
  </si>
  <si>
    <t>真子歯科医院</t>
  </si>
  <si>
    <t>三養基郡みやき町大字原古賀５９２番地８</t>
  </si>
  <si>
    <t>4131230320</t>
  </si>
  <si>
    <t>石山歯科診療所</t>
  </si>
  <si>
    <t>三養基郡みやき町大字白壁３５１６番地６</t>
  </si>
  <si>
    <t>4131230353</t>
  </si>
  <si>
    <t>重松歯科医院</t>
  </si>
  <si>
    <t>三養基郡基山町大字宮浦９６４番地１</t>
  </si>
  <si>
    <t>4131230387</t>
  </si>
  <si>
    <t>佐々木歯科医院</t>
  </si>
  <si>
    <t>三養基郡みやき町大字市武１４３２番地５</t>
  </si>
  <si>
    <t>4131230403</t>
  </si>
  <si>
    <t>三養基郡基山町大字小倉３９５番地７</t>
  </si>
  <si>
    <t>4131230411</t>
  </si>
  <si>
    <t>佐久間歯科医院</t>
  </si>
  <si>
    <t>三養基郡みやき町大字簑原７４０番地１</t>
  </si>
  <si>
    <t>4131230429</t>
  </si>
  <si>
    <t>原歯科医院</t>
  </si>
  <si>
    <t>三養基郡基山町けやき台１丁目７番１</t>
  </si>
  <si>
    <t>4131230437</t>
  </si>
  <si>
    <t>8490124</t>
  </si>
  <si>
    <t>三養基郡上峰町大字堤１８８１番地</t>
  </si>
  <si>
    <t>4131230445</t>
  </si>
  <si>
    <t>コシオ歯科医院</t>
  </si>
  <si>
    <t>三養基郡基山町大字宮浦１００１番地５</t>
  </si>
  <si>
    <t>4131230452</t>
  </si>
  <si>
    <t>はっとり歯科医院</t>
  </si>
  <si>
    <t>三養基郡上峰町大字坊所２８８番地６</t>
  </si>
  <si>
    <t>4131230460</t>
  </si>
  <si>
    <t>あおやぎ歯科医院</t>
  </si>
  <si>
    <t>三養基郡基山町大字宮浦４６９番地１</t>
  </si>
  <si>
    <t>4131230478</t>
  </si>
  <si>
    <t>金子歯科</t>
  </si>
  <si>
    <t>三養基郡上峰町大字坊所１５７０番地１７６</t>
  </si>
  <si>
    <t>4131230494</t>
  </si>
  <si>
    <t>さとう歯科クリニック</t>
  </si>
  <si>
    <t>三養基郡みやき町大字白壁２３３１番地２</t>
  </si>
  <si>
    <t>4131230528</t>
  </si>
  <si>
    <t>かねだ歯科クリニック</t>
  </si>
  <si>
    <t>三養基郡みやき町大字市武１２９０番地１</t>
  </si>
  <si>
    <t>4131230536</t>
  </si>
  <si>
    <t>スマイル歯科医院</t>
  </si>
  <si>
    <t>三養基郡みやき町大字原古賀７４５０番地１１</t>
  </si>
  <si>
    <t>4131230544</t>
  </si>
  <si>
    <t>みやべ歯科クリニック</t>
  </si>
  <si>
    <t>三養基郡みやき町大字簑原１０３９番地１</t>
  </si>
  <si>
    <t>4131230593</t>
  </si>
  <si>
    <t>医療法人　立山　立山歯科医院</t>
  </si>
  <si>
    <t>三養基郡基山町小倉１６５７番地１</t>
  </si>
  <si>
    <t>4131230619</t>
  </si>
  <si>
    <t>かねもと歯科クリニック</t>
  </si>
  <si>
    <t>三養基郡上峰町大字坊所２２５６番地４</t>
  </si>
  <si>
    <t>4131230635</t>
  </si>
  <si>
    <t>みやはら歯科医院</t>
  </si>
  <si>
    <t>8490112</t>
  </si>
  <si>
    <t>三養基郡みやき町江口４３９１番地６</t>
  </si>
  <si>
    <t>4131230668</t>
  </si>
  <si>
    <t>よねみつ歯科クリニック</t>
  </si>
  <si>
    <t>三養基郡みやき町白壁平林２１７８番地</t>
  </si>
  <si>
    <t>4131230676</t>
  </si>
  <si>
    <t>しだ歯科クリニック</t>
  </si>
  <si>
    <t>三養基郡みやき町江口２９４１－５</t>
  </si>
  <si>
    <t>4131230684</t>
  </si>
  <si>
    <t>秀島歯科医院</t>
  </si>
  <si>
    <t>三養基郡みやき町西島１４８４番地１号</t>
  </si>
  <si>
    <t>4131230718</t>
  </si>
  <si>
    <t>ゆきこ歯科</t>
  </si>
  <si>
    <t>三養基郡基山町大字小倉６１８－１ニューマックスビル１Ｆ（１階一部）</t>
  </si>
  <si>
    <t>4131230726</t>
  </si>
  <si>
    <t>みやき歯科クリニック</t>
  </si>
  <si>
    <t>三養基郡みやき町原古賀１１５１－２</t>
  </si>
  <si>
    <t>4131330195</t>
  </si>
  <si>
    <t>林田歯科医院</t>
  </si>
  <si>
    <t>小城市小城町松尾４０５４番地１</t>
  </si>
  <si>
    <t>4131330336</t>
  </si>
  <si>
    <t>歯科まつながクリニック</t>
  </si>
  <si>
    <t>小城市小城町５１０番地</t>
  </si>
  <si>
    <t>4131330369</t>
  </si>
  <si>
    <t>行武歯科医院</t>
  </si>
  <si>
    <t>小城市小城町晴気１１番地１</t>
  </si>
  <si>
    <t>4131330377</t>
  </si>
  <si>
    <t>さくら歯科</t>
  </si>
  <si>
    <t>小城市小城町２０９番地６</t>
  </si>
  <si>
    <t>4131330393</t>
  </si>
  <si>
    <t>横川歯科医院</t>
  </si>
  <si>
    <t>8490302</t>
  </si>
  <si>
    <t>小城市牛津町柿樋瀬７９３番地</t>
  </si>
  <si>
    <t>4131330419</t>
  </si>
  <si>
    <t>ウッディデンタルクリニック</t>
  </si>
  <si>
    <t>小城市牛津町柿樋瀬７７６番地３</t>
  </si>
  <si>
    <t>4131330427</t>
  </si>
  <si>
    <t>医療法人　元秀会　川副歯科医院</t>
  </si>
  <si>
    <t>小城市小城町９５番地１</t>
  </si>
  <si>
    <t>4131330435</t>
  </si>
  <si>
    <t>小城市牛津町柿樋瀬１１１５番地４</t>
  </si>
  <si>
    <t>4131330443</t>
  </si>
  <si>
    <t>藤田歯科医院</t>
  </si>
  <si>
    <t>小城市小城町畑田２６０２番地２２</t>
  </si>
  <si>
    <t>4131330468</t>
  </si>
  <si>
    <t>みかづき歯科医院</t>
  </si>
  <si>
    <t>8450033</t>
  </si>
  <si>
    <t>小城市三日月町樋口９６１番地１</t>
  </si>
  <si>
    <t>4131330476</t>
  </si>
  <si>
    <t>医療法人　樋口歯科医院</t>
  </si>
  <si>
    <t>小城市牛津町牛津２４５番地５</t>
  </si>
  <si>
    <t>4131330492</t>
  </si>
  <si>
    <t>はらだ歯科医院</t>
  </si>
  <si>
    <t>小城市三日月町長神田１０５５番地１</t>
  </si>
  <si>
    <t>4131330500</t>
  </si>
  <si>
    <t>おおば歯科</t>
  </si>
  <si>
    <t>8490311</t>
  </si>
  <si>
    <t>小城市芦刈町芦溝８９３番地８</t>
  </si>
  <si>
    <t>4131330526</t>
  </si>
  <si>
    <t>医療法人　清仁会　ゆめ歯科・小児歯科</t>
  </si>
  <si>
    <t>8450025</t>
  </si>
  <si>
    <t>小城市三日月町三ケ島４６０番地５</t>
  </si>
  <si>
    <t>4131330534</t>
  </si>
  <si>
    <t>船津歯科クリニック</t>
  </si>
  <si>
    <t>小城市小城町５８４番地１号</t>
  </si>
  <si>
    <t>4131330591</t>
  </si>
  <si>
    <t>おわしデンタルクリニック</t>
  </si>
  <si>
    <t>小城市牛津町柿樋瀬９２９－１１</t>
  </si>
  <si>
    <t>4131330625</t>
  </si>
  <si>
    <t>としひこ歯科クリニック</t>
  </si>
  <si>
    <t>小城市三日月町久米９４９－１－２</t>
  </si>
  <si>
    <t>4131330633</t>
  </si>
  <si>
    <t>松永歯科医院</t>
  </si>
  <si>
    <t>小城市小城町２１９番地８</t>
  </si>
  <si>
    <t>4131330641</t>
  </si>
  <si>
    <t>小城市芦刈町三王崎３２６番地８</t>
  </si>
  <si>
    <t>4131330658</t>
  </si>
  <si>
    <t>酒井たかよし歯科医院</t>
  </si>
  <si>
    <t>小城市牛津町上砥川１２３４－３８</t>
  </si>
  <si>
    <t>4131430391</t>
  </si>
  <si>
    <t>田代歯科医院</t>
  </si>
  <si>
    <t>唐津市相知町相知１９４０番地</t>
  </si>
  <si>
    <t>4131430441</t>
  </si>
  <si>
    <t>松浦歯科医院</t>
  </si>
  <si>
    <t>8470323</t>
  </si>
  <si>
    <t>唐津市鎮西町岩野２２３番地１</t>
  </si>
  <si>
    <t>4131430599</t>
  </si>
  <si>
    <t>医療法人社団恵真会　下平歯科医院厳木診療所</t>
  </si>
  <si>
    <t>唐津市厳木町牧瀬７６番地１</t>
  </si>
  <si>
    <t>4131430607</t>
  </si>
  <si>
    <t>唐津市浜玉町浜崎８３７番地１</t>
  </si>
  <si>
    <t>4131430714</t>
  </si>
  <si>
    <t>唐津市浜玉町浜崎１８８５番地</t>
  </si>
  <si>
    <t>4131430789</t>
  </si>
  <si>
    <t>渡辺歯科医院</t>
  </si>
  <si>
    <t>東松浦郡玄海町大字諸浦３８０番地１</t>
  </si>
  <si>
    <t>4131430797</t>
  </si>
  <si>
    <t>医療法人社団恵真会下平歯科医院玄海診療所</t>
  </si>
  <si>
    <t>8471432</t>
  </si>
  <si>
    <t>東松浦郡玄海町大字平尾８８４番地１</t>
  </si>
  <si>
    <t>4131430805</t>
  </si>
  <si>
    <t>井本歯科医院</t>
  </si>
  <si>
    <t>8493131</t>
  </si>
  <si>
    <t>唐津市厳木町厳木８６１番地５</t>
  </si>
  <si>
    <t>4131430813</t>
  </si>
  <si>
    <t>神吉歯科医院</t>
  </si>
  <si>
    <t>唐津市北波多徳須恵１１６０番地及び１１６１番地１</t>
  </si>
  <si>
    <t>4131430839</t>
  </si>
  <si>
    <t>医療法人　安稜会　はらだ歯科医院</t>
  </si>
  <si>
    <t>唐津市北波多徳須恵１２７８番地１</t>
  </si>
  <si>
    <t>4131430847</t>
  </si>
  <si>
    <t>落合歯科医院</t>
  </si>
  <si>
    <t>8495103</t>
  </si>
  <si>
    <t>唐津市浜玉町大江５２番地１</t>
  </si>
  <si>
    <t>4131530166</t>
  </si>
  <si>
    <t>イワサキ歯科医院</t>
  </si>
  <si>
    <t>西松浦郡有田町桑古場乙２３１２番地３</t>
  </si>
  <si>
    <t>4131530323</t>
  </si>
  <si>
    <t>西松浦郡有田町南原丁１９６番地１５</t>
  </si>
  <si>
    <t>4131530364</t>
  </si>
  <si>
    <t>医療法人修健会　山口歯科医院</t>
  </si>
  <si>
    <t>8494172</t>
  </si>
  <si>
    <t>西松浦郡有田町下本丙４４７番地</t>
  </si>
  <si>
    <t>4131530372</t>
  </si>
  <si>
    <t>むかい歯科医院</t>
  </si>
  <si>
    <t>西松浦郡有田町本町丙１４９８番地４</t>
  </si>
  <si>
    <t>4131530380</t>
  </si>
  <si>
    <t>坪井歯科医院</t>
  </si>
  <si>
    <t>西松浦郡有田町稗古場２丁目８番２３号</t>
  </si>
  <si>
    <t>4131530398</t>
  </si>
  <si>
    <t>ますだ歯科医院</t>
  </si>
  <si>
    <t>西松浦郡有田町本町丙７９０番地１</t>
  </si>
  <si>
    <t>4131530414</t>
  </si>
  <si>
    <t>やまの歯科医院</t>
  </si>
  <si>
    <t>西松浦郡有田町立部乙２２４９番地１</t>
  </si>
  <si>
    <t>4131530422</t>
  </si>
  <si>
    <t>家永歯科医院</t>
  </si>
  <si>
    <t>西松浦郡有田町南原甲６３０－３</t>
  </si>
  <si>
    <t>4131630594</t>
  </si>
  <si>
    <t>久原歯科医院</t>
  </si>
  <si>
    <t>武雄市北方町大字志久５７８番地２</t>
  </si>
  <si>
    <t>4131630701</t>
  </si>
  <si>
    <t>武雄市北方町大字志久５８２４番地２</t>
  </si>
  <si>
    <t>4131630743</t>
  </si>
  <si>
    <t>医療法人聖生会　久野歯科クリニック</t>
  </si>
  <si>
    <t>杵島郡白石町大字戸ケ里２４２６番地１</t>
  </si>
  <si>
    <t>4131630768</t>
  </si>
  <si>
    <t>医療法人　古野歯科医院</t>
  </si>
  <si>
    <t>武雄市山内町大字鳥海９０８２番地１</t>
  </si>
  <si>
    <t>4131630784</t>
  </si>
  <si>
    <t>杵島郡江北町大字山口３０６１番地４</t>
  </si>
  <si>
    <t>4131630792</t>
  </si>
  <si>
    <t>犬塚歯科医院</t>
  </si>
  <si>
    <t>杵島郡白石町大字戸ケ里２８６３番地</t>
  </si>
  <si>
    <t>4131630800</t>
  </si>
  <si>
    <t>岸川歯科医院</t>
  </si>
  <si>
    <t>杵島郡大町町大字福母４０３番地１</t>
  </si>
  <si>
    <t>4131630818</t>
  </si>
  <si>
    <t>医療法人　小川内歯科</t>
  </si>
  <si>
    <t>杵島郡大町町大字福母２９５番地６</t>
  </si>
  <si>
    <t>4131630826</t>
  </si>
  <si>
    <t>医療法人明生会　前山歯科クリニック</t>
  </si>
  <si>
    <t>杵島郡白石町大字遠江２８９番地１４</t>
  </si>
  <si>
    <t>4131630834</t>
  </si>
  <si>
    <t>杵島郡白石町大字福富１２２５番地</t>
  </si>
  <si>
    <t>4131630859</t>
  </si>
  <si>
    <t>かっぱ歯科医院</t>
  </si>
  <si>
    <t>8490502</t>
  </si>
  <si>
    <t>杵島郡江北町大字佐留志１４２４番地１７</t>
  </si>
  <si>
    <t>4131630867</t>
  </si>
  <si>
    <t>松田歯科クリニック</t>
  </si>
  <si>
    <t>杵島郡白石町大字福富１９１番地１９</t>
  </si>
  <si>
    <t>4131630891</t>
  </si>
  <si>
    <t>医療法人　きたむら歯科</t>
  </si>
  <si>
    <t>武雄市山内町大字三間坂甲１４０２４番地１</t>
  </si>
  <si>
    <t>4131630909</t>
  </si>
  <si>
    <t>京子歯科クリニック</t>
  </si>
  <si>
    <t>杵島郡白石町大字福田２２６３番地１６号</t>
  </si>
  <si>
    <t>4131630925</t>
  </si>
  <si>
    <t>ナチュラルデンタルクリニック</t>
  </si>
  <si>
    <t>杵島郡江北町大字佐留志２０３２－２</t>
  </si>
  <si>
    <t>4131630933</t>
  </si>
  <si>
    <t>まつお歯科医院</t>
  </si>
  <si>
    <t>8490402</t>
  </si>
  <si>
    <t>杵島郡白石町福富下分２８２７番地３７</t>
  </si>
  <si>
    <t>4131630941</t>
  </si>
  <si>
    <t>なかお歯科クリニック</t>
  </si>
  <si>
    <t>杵島郡大町町福母１５４６</t>
  </si>
  <si>
    <t>4131630958</t>
  </si>
  <si>
    <t>小栁歯科医院</t>
  </si>
  <si>
    <t>8490503</t>
  </si>
  <si>
    <t>杵島郡江北町惣領分１８９８番地</t>
  </si>
  <si>
    <t>4131630966</t>
  </si>
  <si>
    <t>ホワイトパール歯科医院</t>
  </si>
  <si>
    <t>杵島郡江北町大字山口字三本松三１３５５番６</t>
  </si>
  <si>
    <t>4131630974</t>
  </si>
  <si>
    <t>まじま歯科医院</t>
  </si>
  <si>
    <t>杵島郡白石町大字福田１２８０－１</t>
  </si>
  <si>
    <t>4131630990</t>
  </si>
  <si>
    <t>医療法人　小笠原歯科医院</t>
  </si>
  <si>
    <t>杵島郡大町町大字大町８８７８番地９</t>
  </si>
  <si>
    <t>4131631006</t>
  </si>
  <si>
    <t>あまの歯科医院</t>
  </si>
  <si>
    <t>杵島郡白石町大字廿治１５２６番地２</t>
  </si>
  <si>
    <t>4131730154</t>
  </si>
  <si>
    <t>宮﨑歯科医院</t>
  </si>
  <si>
    <t>8430305</t>
  </si>
  <si>
    <t>嬉野市嬉野町大字不動山甲１３番地３</t>
  </si>
  <si>
    <t>4131730188</t>
  </si>
  <si>
    <t>8491402</t>
  </si>
  <si>
    <t>嬉野市塩田町大字久間乙１７０５番地１</t>
  </si>
  <si>
    <t>4131730196</t>
  </si>
  <si>
    <t>嬉野市塩田町大字馬場下甲５０番地３</t>
  </si>
  <si>
    <t>4131730287</t>
  </si>
  <si>
    <t>西野歯科医院</t>
  </si>
  <si>
    <t>藤津郡太良町大字多良１６２７番地１</t>
  </si>
  <si>
    <t>4131730295</t>
  </si>
  <si>
    <t>嬉野市嬉野町大字下宿甲３１８８番地</t>
  </si>
  <si>
    <t>4131730329</t>
  </si>
  <si>
    <t>医療法人　良歯会　あらい歯科医院</t>
  </si>
  <si>
    <t>嬉野市嬉野町大字下宿甲１７８１番地１</t>
  </si>
  <si>
    <t>4131730345</t>
  </si>
  <si>
    <t>くりやま歯科・小児歯科医院</t>
  </si>
  <si>
    <t>8491425</t>
  </si>
  <si>
    <t>嬉野市塩田町大字五町田甲１８３７番地１</t>
  </si>
  <si>
    <t>4131730352</t>
  </si>
  <si>
    <t>宮原歯科医院</t>
  </si>
  <si>
    <t>嬉野市嬉野町大字下宿乙２１７３番地</t>
  </si>
  <si>
    <t>4131730386</t>
  </si>
  <si>
    <t>嬉野市嬉野町大字下宿乙２２０２番地３９</t>
  </si>
  <si>
    <t>4131730477</t>
  </si>
  <si>
    <t>ひだか歯科</t>
  </si>
  <si>
    <t>藤津郡太良町大字多良１番１９</t>
  </si>
  <si>
    <t>4131730501</t>
  </si>
  <si>
    <t>たばた歯科医院</t>
  </si>
  <si>
    <t>藤津郡太良町大浦丁３６８番地１９</t>
  </si>
  <si>
    <t>4132030018</t>
  </si>
  <si>
    <t>しばた歯科医院</t>
  </si>
  <si>
    <t>8420107</t>
  </si>
  <si>
    <t>神埼市神埼町鶴９３１番地１</t>
  </si>
  <si>
    <t>4132030026</t>
  </si>
  <si>
    <t>千代田歯科クリニック</t>
  </si>
  <si>
    <t>8420065</t>
  </si>
  <si>
    <t>神埼市千代田町大字崎村６３９番地３</t>
  </si>
  <si>
    <t>4132030034</t>
  </si>
  <si>
    <t>神埼市神埼町鶴１６２３－４</t>
  </si>
  <si>
    <t>4132030042</t>
  </si>
  <si>
    <t>迎島歯科医院</t>
  </si>
  <si>
    <t>8420063</t>
  </si>
  <si>
    <t>神埼市千代田町迎島５５２－２５</t>
  </si>
  <si>
    <t>4132030059</t>
  </si>
  <si>
    <t>泉福歯科医院</t>
  </si>
  <si>
    <t>神埼市神埼町田道ケ里２２４０－１</t>
  </si>
  <si>
    <t>4132030067</t>
  </si>
  <si>
    <t>佐賀さくら歯科親子歯科クリニック</t>
  </si>
  <si>
    <t>神埼市千代田町境原２６３５－２</t>
  </si>
  <si>
    <t>4139831939</t>
  </si>
  <si>
    <t>佐賀市休日歯科診療所</t>
  </si>
  <si>
    <t>4139831954</t>
  </si>
  <si>
    <t>唐津休日歯科診療所</t>
  </si>
  <si>
    <t>唐津市二タ子１丁目５番１号</t>
  </si>
  <si>
    <t>4140140585</t>
  </si>
  <si>
    <t>三共薬局</t>
  </si>
  <si>
    <t>佐賀市北川副町大字光法１２１９番地７</t>
  </si>
  <si>
    <t>4140141666</t>
  </si>
  <si>
    <t>久保薬局木原店</t>
  </si>
  <si>
    <t>佐賀市木原二丁目２３番７号</t>
  </si>
  <si>
    <t>4140141732</t>
  </si>
  <si>
    <t>有限会社　兵庫調剤薬局</t>
  </si>
  <si>
    <t>佐賀市兵庫町大字瓦町９６８番地２</t>
  </si>
  <si>
    <t>4140141864</t>
  </si>
  <si>
    <t>養正会薬局</t>
  </si>
  <si>
    <t>佐賀市鍋島４丁目１番６号</t>
  </si>
  <si>
    <t>4140141963</t>
  </si>
  <si>
    <t>有限会社　福島薬局</t>
  </si>
  <si>
    <t>佐賀市松原４丁目７番１４号</t>
  </si>
  <si>
    <t>4140142037</t>
  </si>
  <si>
    <t>久保薬局中町店</t>
  </si>
  <si>
    <t>佐賀市白山１丁目５番２３号</t>
  </si>
  <si>
    <t>4140142086</t>
  </si>
  <si>
    <t>八幡小路薬局</t>
  </si>
  <si>
    <t>佐賀市八幡小路６番１２号</t>
  </si>
  <si>
    <t>4140142219</t>
  </si>
  <si>
    <t>神代薬局　本庄店</t>
  </si>
  <si>
    <t>佐賀市本庄町大字本庄８８８番地８</t>
  </si>
  <si>
    <t>4140142334</t>
  </si>
  <si>
    <t>栄城薬局</t>
  </si>
  <si>
    <t>佐賀市城内２丁目２番６０号</t>
  </si>
  <si>
    <t>4140142417</t>
  </si>
  <si>
    <t>株式会社　愛敬薬局高木町支店</t>
  </si>
  <si>
    <t>佐賀市高木町５番１２号</t>
  </si>
  <si>
    <t>4140142540</t>
  </si>
  <si>
    <t>株式会社　愛敬薬局松原支店</t>
  </si>
  <si>
    <t>佐賀市松原４丁目３番９号</t>
  </si>
  <si>
    <t>4140142565</t>
  </si>
  <si>
    <t>有限会社　伊勢薬局</t>
  </si>
  <si>
    <t>8400844</t>
  </si>
  <si>
    <t>佐賀市伊勢町１番８号</t>
  </si>
  <si>
    <t>4140142573</t>
  </si>
  <si>
    <t>有限会社　伊勢薬局神野店</t>
  </si>
  <si>
    <t>佐賀市神園２丁目７番３号</t>
  </si>
  <si>
    <t>4140142607</t>
  </si>
  <si>
    <t>昭栄調剤薬局</t>
  </si>
  <si>
    <t>佐賀市長瀬町７番２６号</t>
  </si>
  <si>
    <t>4140142631</t>
  </si>
  <si>
    <t>有限会社　南佐賀調剤薬局</t>
  </si>
  <si>
    <t>佐賀市南佐賀二丁目１番１５号</t>
  </si>
  <si>
    <t>4140142649</t>
  </si>
  <si>
    <t>久保薬局中の小路店</t>
  </si>
  <si>
    <t>佐賀市中の小路７番１６号</t>
  </si>
  <si>
    <t>4140142680</t>
  </si>
  <si>
    <t>シンセイ薬局</t>
  </si>
  <si>
    <t>佐賀市神園４丁目７番１５号</t>
  </si>
  <si>
    <t>4140142714</t>
  </si>
  <si>
    <t>たかお薬局</t>
  </si>
  <si>
    <t>佐賀市金立町大字千布２２９０番地１０</t>
  </si>
  <si>
    <t>4140142722</t>
  </si>
  <si>
    <t>久保薬局西与賀店</t>
  </si>
  <si>
    <t>佐賀市西与賀町大字厘外８５９番地１６</t>
  </si>
  <si>
    <t>4140142730</t>
  </si>
  <si>
    <t>駅前第一薬局</t>
  </si>
  <si>
    <t>佐賀市駅南本町６番４号第一生命ビル５Ｆ</t>
  </si>
  <si>
    <t>4140142771</t>
  </si>
  <si>
    <t>溝上薬局　堀川店</t>
  </si>
  <si>
    <t>佐賀市堀川町１番１８号</t>
  </si>
  <si>
    <t>4140142789</t>
  </si>
  <si>
    <t>溝上薬局　県庁前　林店</t>
  </si>
  <si>
    <t>佐賀市松原１丁目４番６号</t>
  </si>
  <si>
    <t>4140142797</t>
  </si>
  <si>
    <t>タカトリ薬局</t>
  </si>
  <si>
    <t>佐賀市天神２丁目５番２号</t>
  </si>
  <si>
    <t>4140142870</t>
  </si>
  <si>
    <t>株式会社　愛敬薬局医大前支店</t>
  </si>
  <si>
    <t>佐賀市鍋島三丁目６番２２号</t>
  </si>
  <si>
    <t>4140142888</t>
  </si>
  <si>
    <t>株式会社　愛敬薬局開成支店</t>
  </si>
  <si>
    <t>佐賀市開成３丁目５番６号</t>
  </si>
  <si>
    <t>4140142896</t>
  </si>
  <si>
    <t>中原薬局</t>
  </si>
  <si>
    <t>8400813</t>
  </si>
  <si>
    <t>佐賀市唐人１丁目２番８号</t>
  </si>
  <si>
    <t>4140142938</t>
  </si>
  <si>
    <t>アイ薬局</t>
  </si>
  <si>
    <t>佐賀市開成６丁目１２３番地９</t>
  </si>
  <si>
    <t>4140142946</t>
  </si>
  <si>
    <t>虹の薬局</t>
  </si>
  <si>
    <t>佐賀市神野東４丁目９番２１号</t>
  </si>
  <si>
    <t>4140142953</t>
  </si>
  <si>
    <t>溝上薬局　空港通り店</t>
  </si>
  <si>
    <t>佐賀市本庄町袋２８８番地１</t>
  </si>
  <si>
    <t>4140142961</t>
  </si>
  <si>
    <t>有限会社　すえつぐ薬局若楠店</t>
  </si>
  <si>
    <t>佐賀市若楠２丁目４番１号</t>
  </si>
  <si>
    <t>4140142995</t>
  </si>
  <si>
    <t>本田薬局</t>
  </si>
  <si>
    <t>佐賀市本庄町大字本庄１２３９番地６</t>
  </si>
  <si>
    <t>4140143001</t>
  </si>
  <si>
    <t>株式会社　愛敬薬局中央支店</t>
  </si>
  <si>
    <t>佐賀市中央本町３番９号</t>
  </si>
  <si>
    <t>4140143019</t>
  </si>
  <si>
    <t>株式会社　ドンキー薬局</t>
  </si>
  <si>
    <t>佐賀市巨勢町大字牛島５９８番地１</t>
  </si>
  <si>
    <t>4140143027</t>
  </si>
  <si>
    <t>神代薬局　枳小路店</t>
  </si>
  <si>
    <t>佐賀市水ケ江２丁目９番７号</t>
  </si>
  <si>
    <t>4140143035</t>
  </si>
  <si>
    <t>有限会社　永松薬局</t>
  </si>
  <si>
    <t>佐賀市中央本町１番２４号</t>
  </si>
  <si>
    <t>4140143050</t>
  </si>
  <si>
    <t>株式会社　愛敬薬局兵庫支店</t>
  </si>
  <si>
    <t>佐賀市兵庫南３丁目１番３号</t>
  </si>
  <si>
    <t>4140143092</t>
  </si>
  <si>
    <t>さくら薬局</t>
  </si>
  <si>
    <t>佐賀市高木瀬西２丁目１６番１４号</t>
  </si>
  <si>
    <t>4140143100</t>
  </si>
  <si>
    <t>大坪薬局</t>
  </si>
  <si>
    <t>佐賀市堀川町２番１４号</t>
  </si>
  <si>
    <t>4140143175</t>
  </si>
  <si>
    <t>なべしま薬局</t>
  </si>
  <si>
    <t>佐賀市鍋島町大字八戸溝１６０４番地７</t>
  </si>
  <si>
    <t>4140143183</t>
  </si>
  <si>
    <t>有限会社　かせ薬局</t>
  </si>
  <si>
    <t>佐賀市嘉瀬町大字十五２３０５番地２</t>
  </si>
  <si>
    <t>4140143191</t>
  </si>
  <si>
    <t>溝上薬局　西部環状店</t>
  </si>
  <si>
    <t>佐賀市新栄西二丁目１番６号</t>
  </si>
  <si>
    <t>4140143274</t>
  </si>
  <si>
    <t>春風薬局</t>
  </si>
  <si>
    <t>佐賀市兵庫南一丁目１２番９号</t>
  </si>
  <si>
    <t>4140143308</t>
  </si>
  <si>
    <t>のぐち薬局　医大西通り店</t>
  </si>
  <si>
    <t>佐賀市鍋島五丁目３番５号</t>
  </si>
  <si>
    <t>4140143324</t>
  </si>
  <si>
    <t>三漢薬局</t>
  </si>
  <si>
    <t>佐賀市神野東四丁目１番１号</t>
  </si>
  <si>
    <t>4140143415</t>
  </si>
  <si>
    <t>溝上薬局　医大南センター店</t>
  </si>
  <si>
    <t>佐賀市鍋島２丁目６番７号</t>
  </si>
  <si>
    <t>4140143449</t>
  </si>
  <si>
    <t>のぞみ薬局</t>
  </si>
  <si>
    <t>佐賀市開成一丁目４番４号</t>
  </si>
  <si>
    <t>4140143464</t>
  </si>
  <si>
    <t>有限会社　ハロー薬局佐賀天神店</t>
  </si>
  <si>
    <t>佐賀市天神二丁目１番２５号</t>
  </si>
  <si>
    <t>4140143506</t>
  </si>
  <si>
    <t>さつき薬局</t>
  </si>
  <si>
    <t>佐賀市天神１丁目４番３４号</t>
  </si>
  <si>
    <t>4140143530</t>
  </si>
  <si>
    <t>有限会社　城北薬局</t>
  </si>
  <si>
    <t>佐賀市高木瀬東５丁目１７番１８号</t>
  </si>
  <si>
    <t>4140143548</t>
  </si>
  <si>
    <t>日の出薬局</t>
  </si>
  <si>
    <t>佐賀市日の出１丁目１４番１７号</t>
  </si>
  <si>
    <t>4140143621</t>
  </si>
  <si>
    <t>そうごう薬局　佐賀兵庫店</t>
  </si>
  <si>
    <t>佐賀市兵庫町大字渕１９０４番地１０</t>
  </si>
  <si>
    <t>4140143639</t>
  </si>
  <si>
    <t>株式会社　愛敬薬局兵庫西支店</t>
  </si>
  <si>
    <t>4140143654</t>
  </si>
  <si>
    <t>くすの木薬局</t>
  </si>
  <si>
    <t>佐賀市神野西三丁目１１番６号</t>
  </si>
  <si>
    <t>4140143662</t>
  </si>
  <si>
    <t>有限会社　伊勢薬局　本庄店</t>
  </si>
  <si>
    <t>佐賀市本庄町大字本庄８６０番地１６</t>
  </si>
  <si>
    <t>4140143670</t>
  </si>
  <si>
    <t>くぼ薬局医大通り店</t>
  </si>
  <si>
    <t>佐賀市鍋島三丁目２番１号</t>
  </si>
  <si>
    <t>4140143696</t>
  </si>
  <si>
    <t>やまぐち薬局　兵庫南店</t>
  </si>
  <si>
    <t>佐賀市兵庫南三丁目１４番２５号</t>
  </si>
  <si>
    <t>4140143704</t>
  </si>
  <si>
    <t>佐賀北薬局</t>
  </si>
  <si>
    <t>佐賀市高木瀬町大字長瀬１２４４番地２</t>
  </si>
  <si>
    <t>4140143712</t>
  </si>
  <si>
    <t>国立佐賀病院前　春風薬局</t>
  </si>
  <si>
    <t>佐賀市日の出一丁目２１番１号</t>
  </si>
  <si>
    <t>4140143720</t>
  </si>
  <si>
    <t>こうの薬局</t>
  </si>
  <si>
    <t>佐賀市神野東３丁目７番８号</t>
  </si>
  <si>
    <t>4140143761</t>
  </si>
  <si>
    <t>株式会社　愛敬薬局　神野支店</t>
  </si>
  <si>
    <t>佐賀市神野東二丁目４番２４号</t>
  </si>
  <si>
    <t>4140143779</t>
  </si>
  <si>
    <t>十字調剤薬局</t>
  </si>
  <si>
    <t>佐賀市神野東二丁目５番４号</t>
  </si>
  <si>
    <t>4140143787</t>
  </si>
  <si>
    <t>ひので薬局　高木瀬店</t>
  </si>
  <si>
    <t>佐賀市高木瀬東四丁目８４８番２号</t>
  </si>
  <si>
    <t>4140143795</t>
  </si>
  <si>
    <t>神代薬局　若宮店</t>
  </si>
  <si>
    <t>佐賀市若宮一丁目１９番３０号</t>
  </si>
  <si>
    <t>4140143811</t>
  </si>
  <si>
    <t>オガサワラ薬局</t>
  </si>
  <si>
    <t>佐賀市西与賀町大字厘外１５９６番地２３</t>
  </si>
  <si>
    <t>4140143829</t>
  </si>
  <si>
    <t>タカトリ薬局　大財店</t>
  </si>
  <si>
    <t>佐賀市大財三丁目５番１２号</t>
  </si>
  <si>
    <t>4140143845</t>
  </si>
  <si>
    <t>神代薬局　木原店</t>
  </si>
  <si>
    <t>佐賀市木原三丁目２番１５号</t>
  </si>
  <si>
    <t>4140143886</t>
  </si>
  <si>
    <t>溝上薬局　兵庫店</t>
  </si>
  <si>
    <t>佐賀市兵庫南２丁目１４番２０号</t>
  </si>
  <si>
    <t>4140143894</t>
  </si>
  <si>
    <t>神代薬局　松原店</t>
  </si>
  <si>
    <t>佐賀市松原三丁目１番１３号</t>
  </si>
  <si>
    <t>4140143928</t>
  </si>
  <si>
    <t>今泉薬局鍋島アーガス店</t>
  </si>
  <si>
    <t>佐賀市八戸溝三丁目１２番２０号</t>
  </si>
  <si>
    <t>4140143936</t>
  </si>
  <si>
    <t>高木瀬薬局</t>
  </si>
  <si>
    <t>佐賀市高木瀬東二丁目１５番４号</t>
  </si>
  <si>
    <t>4140143969</t>
  </si>
  <si>
    <t>みどり薬局</t>
  </si>
  <si>
    <t>佐賀市多布施四丁目２５番１号</t>
  </si>
  <si>
    <t>4140143993</t>
  </si>
  <si>
    <t>あさひ薬局　開成店</t>
  </si>
  <si>
    <t>佐賀市開成３丁目５番４２号</t>
  </si>
  <si>
    <t>4140144009</t>
  </si>
  <si>
    <t>溝上薬局　大財店</t>
  </si>
  <si>
    <t>佐賀市大財１丁目８番３９号</t>
  </si>
  <si>
    <t>4140144017</t>
  </si>
  <si>
    <t>神代薬局　黒川店</t>
  </si>
  <si>
    <t>佐賀市若宮２丁目１５番６号　福井ビル内</t>
  </si>
  <si>
    <t>4140144041</t>
  </si>
  <si>
    <t>ヤマト薬局　立石店</t>
  </si>
  <si>
    <t>佐賀市大和町大字東山田２１００番地５</t>
  </si>
  <si>
    <t>4140144058</t>
  </si>
  <si>
    <t>中原薬局　神野店</t>
  </si>
  <si>
    <t>佐賀市神野東一丁目３番３０号</t>
  </si>
  <si>
    <t>4140144066</t>
  </si>
  <si>
    <t>コーソ薬局　佐大通り店</t>
  </si>
  <si>
    <t>佐賀市本庄町大字本庄５４１番地７</t>
  </si>
  <si>
    <t>4140144090</t>
  </si>
  <si>
    <t>ひかり薬局　兵庫店</t>
  </si>
  <si>
    <t>佐賀市兵庫町大字渕１３３３番地４</t>
  </si>
  <si>
    <t>4140144124</t>
  </si>
  <si>
    <t>らいふ薬局　木原店</t>
  </si>
  <si>
    <t>佐賀市木原２丁目１７番１０号</t>
  </si>
  <si>
    <t>4140144140</t>
  </si>
  <si>
    <t>らいふ薬局　兵庫店</t>
  </si>
  <si>
    <t>佐賀市巨勢町修理田１２２６番地４</t>
  </si>
  <si>
    <t>4140144157</t>
  </si>
  <si>
    <t>らいふ薬局　医大通り店</t>
  </si>
  <si>
    <t>佐賀市鍋島一丁目３番５号</t>
  </si>
  <si>
    <t>4140144165</t>
  </si>
  <si>
    <t>溝上薬局　エスプラッツ店</t>
  </si>
  <si>
    <t>佐賀市白山二丁目７番１号</t>
  </si>
  <si>
    <t>4140144181</t>
  </si>
  <si>
    <t>溝上薬局　高木瀬店</t>
  </si>
  <si>
    <t>佐賀市高木瀬西四丁目６番１４号</t>
  </si>
  <si>
    <t>4140144207</t>
  </si>
  <si>
    <t>株式会社　愛敬薬局高木瀬支店</t>
  </si>
  <si>
    <t>佐賀市高木瀬西５丁目１５番２９号</t>
  </si>
  <si>
    <t>4140144215</t>
  </si>
  <si>
    <t>株式会社　愛敬薬局夢咲支店</t>
  </si>
  <si>
    <t>佐賀市兵庫北２丁目３０番２１号</t>
  </si>
  <si>
    <t>4140144223</t>
  </si>
  <si>
    <t>タイガー薬局</t>
  </si>
  <si>
    <t>佐賀市北川副町大字光法１５９８番１</t>
  </si>
  <si>
    <t>4140144264</t>
  </si>
  <si>
    <t>神代薬局　大和店</t>
  </si>
  <si>
    <t>佐賀市大和町尼寺２６４１番地３</t>
  </si>
  <si>
    <t>4140144280</t>
  </si>
  <si>
    <t>ふくしま薬局　通小路店</t>
  </si>
  <si>
    <t>佐賀市松原４丁目３番２０号</t>
  </si>
  <si>
    <t>4140144298</t>
  </si>
  <si>
    <t>内川薬局　神野店</t>
  </si>
  <si>
    <t>佐賀市神野東４丁目７番１５号愛康ビル１０６号</t>
  </si>
  <si>
    <t>4140144306</t>
  </si>
  <si>
    <t>日本調剤鍋島薬局</t>
  </si>
  <si>
    <t>佐賀市鍋島四丁目１番１１号</t>
  </si>
  <si>
    <t>4140144322</t>
  </si>
  <si>
    <t>春風薬局　大和店</t>
  </si>
  <si>
    <t>佐賀市大和町大字尼寺字一本松３４２９番地１</t>
  </si>
  <si>
    <t>4140144330</t>
  </si>
  <si>
    <t>大和漢方水堂薬局</t>
  </si>
  <si>
    <t>佐賀市大和町尼寺３０４２番地６</t>
  </si>
  <si>
    <t>4140144348</t>
  </si>
  <si>
    <t>溝上薬局　下田町店</t>
  </si>
  <si>
    <t>佐賀市下田町２番２０号</t>
  </si>
  <si>
    <t>4140144363</t>
  </si>
  <si>
    <t>ペリカン薬局　川副店</t>
  </si>
  <si>
    <t>佐賀市川副町小々森９６７番地１８</t>
  </si>
  <si>
    <t>4140144371</t>
  </si>
  <si>
    <t>アルナ薬局　国立佐賀病院東側店</t>
  </si>
  <si>
    <t>佐賀市日の出一丁目２番１号</t>
  </si>
  <si>
    <t>4140144389</t>
  </si>
  <si>
    <t>タイガー薬局　北山店</t>
  </si>
  <si>
    <t>佐賀市富士町大野１０６０番地１５</t>
  </si>
  <si>
    <t>4140144405</t>
  </si>
  <si>
    <t>らいふ薬局　高木瀬店</t>
  </si>
  <si>
    <t>佐賀市高木瀬東二丁目４番８号</t>
  </si>
  <si>
    <t>4140144421</t>
  </si>
  <si>
    <t>神代薬局　神野東店</t>
  </si>
  <si>
    <t>佐賀市神野東四丁目３番１５号</t>
  </si>
  <si>
    <t>4140144447</t>
  </si>
  <si>
    <t>みず堂薬局ゆめさき店</t>
  </si>
  <si>
    <t>佐賀市兵庫北５丁目８番７－１号</t>
  </si>
  <si>
    <t>4140144454</t>
  </si>
  <si>
    <t>神代薬局　北部バイパス店</t>
  </si>
  <si>
    <t>佐賀市若宮三丁目１番２２号</t>
  </si>
  <si>
    <t>4140144470</t>
  </si>
  <si>
    <t>カールトン　いな穂薬局</t>
  </si>
  <si>
    <t>佐賀市新郷本町２４番１２号</t>
  </si>
  <si>
    <t>4140144488</t>
  </si>
  <si>
    <t>くすだ薬局</t>
  </si>
  <si>
    <t>佐賀市与賀町４－２８</t>
  </si>
  <si>
    <t>4140144496</t>
  </si>
  <si>
    <t>カールトン　あお葉薬局</t>
  </si>
  <si>
    <t>佐賀市大和町尼寺３１２９番地１</t>
  </si>
  <si>
    <t>4140144512</t>
  </si>
  <si>
    <t>よしおか薬局　駅北口店</t>
  </si>
  <si>
    <t>佐賀市駅前中央２丁目１－１</t>
  </si>
  <si>
    <t>4140144538</t>
  </si>
  <si>
    <t>こやなぎ薬局</t>
  </si>
  <si>
    <t>佐賀市川副町大字鹿江１０５９－８</t>
  </si>
  <si>
    <t>4140144546</t>
  </si>
  <si>
    <t>佐賀北薬局　２号店</t>
  </si>
  <si>
    <t>佐賀市高木瀬町大字長瀬１２４６－２</t>
  </si>
  <si>
    <t>4140144553</t>
  </si>
  <si>
    <t>ピース薬局　ドライブスルー夢咲店</t>
  </si>
  <si>
    <t>佐賀市兵庫北２丁目２５番３号</t>
  </si>
  <si>
    <t>4140144561</t>
  </si>
  <si>
    <t>やまぐち薬局　大和川上店</t>
  </si>
  <si>
    <t>佐賀市大和町川上３２４－３</t>
  </si>
  <si>
    <t>4140144579</t>
  </si>
  <si>
    <t>溝上薬局　久保泉店</t>
  </si>
  <si>
    <t>佐賀市久保泉町上和泉２２３５－３</t>
  </si>
  <si>
    <t>4140144595</t>
  </si>
  <si>
    <t>かみぞの薬局</t>
  </si>
  <si>
    <t>佐賀市神園６－４－２０</t>
  </si>
  <si>
    <t>4140144637</t>
  </si>
  <si>
    <t>らいふ薬局　佐賀県医療センター好生館前店</t>
  </si>
  <si>
    <t>佐賀市嘉瀬町中原４００</t>
  </si>
  <si>
    <t>4140144645</t>
  </si>
  <si>
    <t>福神調剤薬局　佐賀駅前店</t>
  </si>
  <si>
    <t>佐賀市駅前中央１－１０－３７佐賀駅前センタービル　６Ｆ</t>
  </si>
  <si>
    <t>4140144652</t>
  </si>
  <si>
    <t>ロングサン薬局</t>
  </si>
  <si>
    <t>佐賀市水ケ江１丁目４－４６代表取締役　川内　信幸</t>
  </si>
  <si>
    <t>4140144660</t>
  </si>
  <si>
    <t>ショーエイ薬局　光法店</t>
  </si>
  <si>
    <t>佐賀市北川副町光法１４８４番地１２</t>
  </si>
  <si>
    <t>4140144678</t>
  </si>
  <si>
    <t>アルナ薬局　好生館前店</t>
  </si>
  <si>
    <t>佐賀市嘉瀬町扇町２４７２－１</t>
  </si>
  <si>
    <t>4140144686</t>
  </si>
  <si>
    <t>神代薬局　嘉瀬店</t>
  </si>
  <si>
    <t>佐賀市嘉瀬町中原１９７９番４号</t>
  </si>
  <si>
    <t>4140144694</t>
  </si>
  <si>
    <t>ひので薬局　城北店</t>
  </si>
  <si>
    <t>佐賀市高木瀬西１丁目２－１</t>
  </si>
  <si>
    <t>4140144702</t>
  </si>
  <si>
    <t>ひので薬局　北部店</t>
  </si>
  <si>
    <t>佐賀市高木瀬東３丁目４－１５</t>
  </si>
  <si>
    <t>4140144710</t>
  </si>
  <si>
    <t>そうごう薬局　高木瀬店</t>
  </si>
  <si>
    <t>佐賀市高木瀬町大字長瀬９６９番地１</t>
  </si>
  <si>
    <t>4140144728</t>
  </si>
  <si>
    <t>溝上薬局　木原店</t>
  </si>
  <si>
    <t>佐賀市木原一丁目２４番４０号</t>
  </si>
  <si>
    <t>4140144736</t>
  </si>
  <si>
    <t>やまぐち薬局　嘉瀬扇町店</t>
  </si>
  <si>
    <t>佐賀市嘉瀬町扇町２４６９番２６</t>
  </si>
  <si>
    <t>4140144751</t>
  </si>
  <si>
    <t>溝上薬局　佐賀駅バスセンター店</t>
  </si>
  <si>
    <t>佐賀市駅前中央１丁目４２番地</t>
  </si>
  <si>
    <t>4140144769</t>
  </si>
  <si>
    <t>宇都宮薬局</t>
  </si>
  <si>
    <t>佐賀市水ケ江４丁目２番１０号</t>
  </si>
  <si>
    <t>4140144777</t>
  </si>
  <si>
    <t>ひかり薬局　鍋島店</t>
  </si>
  <si>
    <t>佐賀市鍋島町森田５９４－５</t>
  </si>
  <si>
    <t>4140144785</t>
  </si>
  <si>
    <t>カワハラ薬局</t>
  </si>
  <si>
    <t>佐賀市川原町５－１７</t>
  </si>
  <si>
    <t>4140144793</t>
  </si>
  <si>
    <t>溝上薬局　本庄佐大南店</t>
  </si>
  <si>
    <t>佐賀市本庄町本庄２７０－２</t>
  </si>
  <si>
    <t>4140144801</t>
  </si>
  <si>
    <t>ひかり薬局　鍋島西店</t>
  </si>
  <si>
    <t>佐賀市鍋島町森田６０８－１</t>
  </si>
  <si>
    <t>4140144819</t>
  </si>
  <si>
    <t>ツルカメ薬局</t>
  </si>
  <si>
    <t>佐賀市長瀬町３－１８</t>
  </si>
  <si>
    <t>4140144827</t>
  </si>
  <si>
    <t>ほのぼの薬局兵庫南店</t>
  </si>
  <si>
    <t>佐賀市兵庫南１丁目２０－２４</t>
  </si>
  <si>
    <t>4140144835</t>
  </si>
  <si>
    <t>ハート薬局嘉瀬町店</t>
  </si>
  <si>
    <t>佐賀市嘉瀬町扇町２３７９－１</t>
  </si>
  <si>
    <t>4140144843</t>
  </si>
  <si>
    <t>株式会社愛敬薬局嘉瀬町支店</t>
  </si>
  <si>
    <t>佐賀市嘉瀬町扇町２４７７－１０</t>
  </si>
  <si>
    <t>4140144850</t>
  </si>
  <si>
    <t>ＪＲ九州ドラッグイレブン薬局　中ノ小路店</t>
  </si>
  <si>
    <t>佐賀市中の小路７番２８号</t>
  </si>
  <si>
    <t>4140144868</t>
  </si>
  <si>
    <t>神代薬局　八田店</t>
  </si>
  <si>
    <t>8400013</t>
  </si>
  <si>
    <t>佐賀市北川副町新郷７３２－１</t>
  </si>
  <si>
    <t>4140144876</t>
  </si>
  <si>
    <t>アサヒ薬局</t>
  </si>
  <si>
    <t>佐賀市金立町金立２２１２－２７</t>
  </si>
  <si>
    <t>4140144884</t>
  </si>
  <si>
    <t>よしおか薬局　太田店</t>
  </si>
  <si>
    <t>佐賀市諸富町大堂９１１－３</t>
  </si>
  <si>
    <t>4140144892</t>
  </si>
  <si>
    <t>溝上薬局　さが北警察南店</t>
  </si>
  <si>
    <t>佐賀市高木瀬町東高木２３１－１４</t>
  </si>
  <si>
    <t>4140144918</t>
  </si>
  <si>
    <t>日新薬局</t>
  </si>
  <si>
    <t>佐賀市本庄町本庄１２６６－１０</t>
  </si>
  <si>
    <t>4140144926</t>
  </si>
  <si>
    <t>さんて薬局</t>
  </si>
  <si>
    <t>佐賀市嘉瀬町中原１９２２－３</t>
  </si>
  <si>
    <t>4140144934</t>
  </si>
  <si>
    <t>溝上薬局　医大通り店</t>
  </si>
  <si>
    <t>佐賀市鍋島１－４－２６</t>
  </si>
  <si>
    <t>4140144942</t>
  </si>
  <si>
    <t>いけだ薬局西堀端店</t>
  </si>
  <si>
    <t>佐賀市赤松町１－９</t>
  </si>
  <si>
    <t>4140144959</t>
  </si>
  <si>
    <t>いけだ薬局北部店</t>
  </si>
  <si>
    <t>佐賀市高木瀬町東高木２４３－２</t>
  </si>
  <si>
    <t>4140144967</t>
  </si>
  <si>
    <t>いけだ薬局みなみ店</t>
  </si>
  <si>
    <t>佐賀市東与賀町下古賀１１２４－１９</t>
  </si>
  <si>
    <t>4140144975</t>
  </si>
  <si>
    <t>溝上薬局　本店</t>
  </si>
  <si>
    <t>佐賀市水ケ江１－２－２２</t>
  </si>
  <si>
    <t>4140144983</t>
  </si>
  <si>
    <t>川副ひまわり薬局</t>
  </si>
  <si>
    <t>佐賀市川副町鹿江６２８－３</t>
  </si>
  <si>
    <t>4140240039</t>
  </si>
  <si>
    <t>有限会社　唐津薬局</t>
  </si>
  <si>
    <t>8470051</t>
  </si>
  <si>
    <t>唐津市中町１５１３番地２８</t>
  </si>
  <si>
    <t>4140240526</t>
  </si>
  <si>
    <t>イノウエ薬局船宮店</t>
  </si>
  <si>
    <t>唐津市船宮町２５８７番地２４</t>
  </si>
  <si>
    <t>4140240583</t>
  </si>
  <si>
    <t>有限会社　唐津薬局東支店</t>
  </si>
  <si>
    <t>唐津市東唐津３丁目１番１７号</t>
  </si>
  <si>
    <t>4140240799</t>
  </si>
  <si>
    <t>北川薬局坊主町店</t>
  </si>
  <si>
    <t>唐津市坊主町４４５番地</t>
  </si>
  <si>
    <t>4140240864</t>
  </si>
  <si>
    <t>薬局神田店</t>
  </si>
  <si>
    <t>唐津市神田２２０２番地６０</t>
  </si>
  <si>
    <t>4140240872</t>
  </si>
  <si>
    <t>薬局一中通り店</t>
  </si>
  <si>
    <t>唐津市新興町８０番</t>
  </si>
  <si>
    <t>4140240914</t>
  </si>
  <si>
    <t>薬局城内店</t>
  </si>
  <si>
    <t>唐津市南城内６７番地</t>
  </si>
  <si>
    <t>4140240948</t>
  </si>
  <si>
    <t>有限会社　唐津薬局用尺支店</t>
  </si>
  <si>
    <t>唐津市和多田用尺１２番３９号</t>
  </si>
  <si>
    <t>4140240955</t>
  </si>
  <si>
    <t>みね薬局</t>
  </si>
  <si>
    <t>唐津市山本１５４３番地</t>
  </si>
  <si>
    <t>4140241045</t>
  </si>
  <si>
    <t>馬場薬局　和多田店</t>
  </si>
  <si>
    <t>唐津市和多田用尺２９３９番地６</t>
  </si>
  <si>
    <t>4140241102</t>
  </si>
  <si>
    <t>株式会社　馬場薬局</t>
  </si>
  <si>
    <t>唐津市千代田町２５８３番地３３</t>
  </si>
  <si>
    <t>4140241110</t>
  </si>
  <si>
    <t>有限会社　まつばら薬局</t>
  </si>
  <si>
    <t>唐津市鏡２９０４番地２</t>
  </si>
  <si>
    <t>4140241128</t>
  </si>
  <si>
    <t>山内薬局</t>
  </si>
  <si>
    <t>8470045</t>
  </si>
  <si>
    <t>唐津市京町１７０１番地５</t>
  </si>
  <si>
    <t>4140241151</t>
  </si>
  <si>
    <t>有限会社　まつばら薬局　西唐津店</t>
  </si>
  <si>
    <t>唐津市海岸通７１８２番地７８</t>
  </si>
  <si>
    <t>4140241177</t>
  </si>
  <si>
    <t>順天堂薬局</t>
  </si>
  <si>
    <t>唐津市大名小路５番１号</t>
  </si>
  <si>
    <t>4140241193</t>
  </si>
  <si>
    <t>北川薬局　和多田店</t>
  </si>
  <si>
    <t>唐津市和多田先石７番７０号</t>
  </si>
  <si>
    <t>4140241201</t>
  </si>
  <si>
    <t>有限会社　まつばら薬局外町店</t>
  </si>
  <si>
    <t>唐津市船宮町２２４７番地１</t>
  </si>
  <si>
    <t>4140241219</t>
  </si>
  <si>
    <t>薬局　大手小路店</t>
  </si>
  <si>
    <t>唐津市南城内３番３６号</t>
  </si>
  <si>
    <t>4140241227</t>
  </si>
  <si>
    <t>株式会社　アガペ鏡山薬局</t>
  </si>
  <si>
    <t>唐津市鏡４６２０番地１</t>
  </si>
  <si>
    <t>4140241250</t>
  </si>
  <si>
    <t>山下町つばさ薬局</t>
  </si>
  <si>
    <t>唐津市山下町１１３５</t>
  </si>
  <si>
    <t>4140241268</t>
  </si>
  <si>
    <t>めぐみ薬局</t>
  </si>
  <si>
    <t>唐津市長谷５番地</t>
  </si>
  <si>
    <t>4140241284</t>
  </si>
  <si>
    <t>山下至誠堂薬局　千代田店</t>
  </si>
  <si>
    <t>唐津市千代田町２５８３番地２９</t>
  </si>
  <si>
    <t>4140241292</t>
  </si>
  <si>
    <t>山下至誠堂薬局　山本店</t>
  </si>
  <si>
    <t>唐津市山本１５６９番地３</t>
  </si>
  <si>
    <t>4140241300</t>
  </si>
  <si>
    <t>山下至誠堂薬局　菜畑店</t>
  </si>
  <si>
    <t>唐津市菜畑３６１３番地３</t>
  </si>
  <si>
    <t>4140241334</t>
  </si>
  <si>
    <t>健栄薬局</t>
  </si>
  <si>
    <t>唐津市栄町２５７６番地１</t>
  </si>
  <si>
    <t>4140241359</t>
  </si>
  <si>
    <t>薬局　生駒店</t>
  </si>
  <si>
    <t>唐津市鏡２６５３番地１</t>
  </si>
  <si>
    <t>4140241375</t>
  </si>
  <si>
    <t>あさひ薬局　松南店</t>
  </si>
  <si>
    <t>唐津市鏡北新開３２５８番地２</t>
  </si>
  <si>
    <t>4140241383</t>
  </si>
  <si>
    <t>馬場薬局　海岸店</t>
  </si>
  <si>
    <t>唐津市海岸通７１８２番地４４１</t>
  </si>
  <si>
    <t>4140241391</t>
  </si>
  <si>
    <t>町田薬局</t>
  </si>
  <si>
    <t>唐津市町田１丁目８番５号前田ビル１Ｆ</t>
  </si>
  <si>
    <t>4140241474</t>
  </si>
  <si>
    <t>イノウエ薬局</t>
  </si>
  <si>
    <t>唐津市和多田南先石８番１号</t>
  </si>
  <si>
    <t>4140241482</t>
  </si>
  <si>
    <t>あさひ薬局　山本店</t>
  </si>
  <si>
    <t>唐津市山本１３９６番地</t>
  </si>
  <si>
    <t>4140241516</t>
  </si>
  <si>
    <t>チヨダ薬局</t>
  </si>
  <si>
    <t>唐津市栄町２５６９番地１３</t>
  </si>
  <si>
    <t>4140241524</t>
  </si>
  <si>
    <t>セレン薬局</t>
  </si>
  <si>
    <t>唐津市町田１８０３番地１</t>
  </si>
  <si>
    <t>4140241532</t>
  </si>
  <si>
    <t>薬局　大名小路店</t>
  </si>
  <si>
    <t>唐津市大名小路７１番地</t>
  </si>
  <si>
    <t>4140241565</t>
  </si>
  <si>
    <t>きたはた薬局</t>
  </si>
  <si>
    <t>唐津市北波多徳須恵１１９８番地２</t>
  </si>
  <si>
    <t>4140241581</t>
  </si>
  <si>
    <t>有限会社　酒井薬局　唐津バイパス店</t>
  </si>
  <si>
    <t>唐津市浜玉町横田下９３７番地３</t>
  </si>
  <si>
    <t>4140241599</t>
  </si>
  <si>
    <t>山下至誠堂薬局　神田店</t>
  </si>
  <si>
    <t>唐津市神田２０６９番地１</t>
  </si>
  <si>
    <t>4140241607</t>
  </si>
  <si>
    <t>べにばな薬局</t>
  </si>
  <si>
    <t>8470876</t>
  </si>
  <si>
    <t>唐津市南富士見町６番２３号</t>
  </si>
  <si>
    <t>4140241615</t>
  </si>
  <si>
    <t>健湊薬局</t>
  </si>
  <si>
    <t>唐津市湊町７７１番１</t>
  </si>
  <si>
    <t>4140241631</t>
  </si>
  <si>
    <t>健和薬局</t>
  </si>
  <si>
    <t>唐津市和多田用尺３８４１番地１</t>
  </si>
  <si>
    <t>4140241649</t>
  </si>
  <si>
    <t>らいふ薬局　唐津東町店</t>
  </si>
  <si>
    <t>唐津市東町１９番地８</t>
  </si>
  <si>
    <t>4140241656</t>
  </si>
  <si>
    <t>あさひ薬局　からつ駅前店</t>
  </si>
  <si>
    <t>唐津市紺屋町１６７１番地４</t>
  </si>
  <si>
    <t>4140241672</t>
  </si>
  <si>
    <t>あさひ薬局　本店</t>
  </si>
  <si>
    <t>唐津市朝日町１０５７番地１９</t>
  </si>
  <si>
    <t>4140241680</t>
  </si>
  <si>
    <t>山下至誠堂薬局　浜玉店</t>
  </si>
  <si>
    <t>唐津市浜玉町浜崎大西１０５０番地１</t>
  </si>
  <si>
    <t>4140241698</t>
  </si>
  <si>
    <t>健栄さかえ町薬局</t>
  </si>
  <si>
    <t>唐津市栄町２５７８番地１６</t>
  </si>
  <si>
    <t>4140241706</t>
  </si>
  <si>
    <t>あさひ薬局　市民グラウンド前店</t>
  </si>
  <si>
    <t>唐津市和多田天満町１丁目４１２６</t>
  </si>
  <si>
    <t>4140241722</t>
  </si>
  <si>
    <t>しろくま薬局　本店</t>
  </si>
  <si>
    <t>唐津市二タ子４７５１番地３</t>
  </si>
  <si>
    <t>4140241730</t>
  </si>
  <si>
    <t>馬場薬局　浜崎店</t>
  </si>
  <si>
    <t>唐津市浜玉町浜崎６１１番８</t>
  </si>
  <si>
    <t>4140241748</t>
  </si>
  <si>
    <t>しろくま薬局　東城内店</t>
  </si>
  <si>
    <t>唐津市千代田町２１０９－１１０</t>
  </si>
  <si>
    <t>4140241771</t>
  </si>
  <si>
    <t>かわぞえ薬局</t>
  </si>
  <si>
    <t>唐津市和多田本村２８５９番２</t>
  </si>
  <si>
    <t>4140241797</t>
  </si>
  <si>
    <t>薬局　市役所通り店</t>
  </si>
  <si>
    <t>唐津市刀町１５３１－１</t>
  </si>
  <si>
    <t>4140241805</t>
  </si>
  <si>
    <t>山下至誠堂薬局　中央店</t>
  </si>
  <si>
    <t>唐津市呼子町呼子３７５５－３</t>
  </si>
  <si>
    <t>4140241813</t>
  </si>
  <si>
    <t>ロングサン薬局　大名小路店</t>
  </si>
  <si>
    <t>唐津市大名小路３０８－６　中央ビル１階</t>
  </si>
  <si>
    <t>4140241821</t>
  </si>
  <si>
    <t>クローバー薬局</t>
  </si>
  <si>
    <t>唐津市坊主町５１９－１</t>
  </si>
  <si>
    <t>4140241839</t>
  </si>
  <si>
    <t>しろくま薬局　鏡店</t>
  </si>
  <si>
    <t>唐津市鏡２５３７番地１</t>
  </si>
  <si>
    <t>4140241847</t>
  </si>
  <si>
    <t>薬局　刀町店</t>
  </si>
  <si>
    <t>8470052</t>
  </si>
  <si>
    <t>唐津市呉服町１８２５－２</t>
  </si>
  <si>
    <t>4140241854</t>
  </si>
  <si>
    <t>はる薬局</t>
  </si>
  <si>
    <t>唐津市原９１７番地</t>
  </si>
  <si>
    <t>4140241862</t>
  </si>
  <si>
    <t>一般社団法人唐津東松浦薬剤師会薬局</t>
  </si>
  <si>
    <t>8470000</t>
  </si>
  <si>
    <t>唐津市和多田２４３３－１</t>
  </si>
  <si>
    <t>4140241870</t>
  </si>
  <si>
    <t>あさひ薬局　相知店</t>
  </si>
  <si>
    <t>唐津市相知町相知３０５６－１</t>
  </si>
  <si>
    <t>4140241888</t>
  </si>
  <si>
    <t>あさひ薬局　キャロット浜玉店</t>
  </si>
  <si>
    <t>唐津市浜玉町浜崎２２４</t>
  </si>
  <si>
    <t>4140241896</t>
  </si>
  <si>
    <t>有限会社まつばら薬局　中央店</t>
  </si>
  <si>
    <t>唐津市西城内５－１４－２</t>
  </si>
  <si>
    <t>4140241912</t>
  </si>
  <si>
    <t>山下至誠堂薬局　肥前店</t>
  </si>
  <si>
    <t>唐津市肥前町入野甲１９６１－１８</t>
  </si>
  <si>
    <t>4140241920</t>
  </si>
  <si>
    <t>たかはし薬局</t>
  </si>
  <si>
    <t>唐津市呼子町呼子４１８０－１</t>
  </si>
  <si>
    <t>4140241946</t>
  </si>
  <si>
    <t>ならざき薬局</t>
  </si>
  <si>
    <t>唐津市原１０４３－６</t>
  </si>
  <si>
    <t>4140241953</t>
  </si>
  <si>
    <t>ニコニコ薬局　黒崎店</t>
  </si>
  <si>
    <t>唐津市浦５０６３－７</t>
  </si>
  <si>
    <t>4140241961</t>
  </si>
  <si>
    <t>薬局　栄町店</t>
  </si>
  <si>
    <t>唐津市船宮町２５８８番１３</t>
  </si>
  <si>
    <t>4140241979</t>
  </si>
  <si>
    <t>一般社団法人唐津東松浦薬剤師会薬局七山店</t>
  </si>
  <si>
    <t>唐津市七山滝川１２５４　七山市民センター地内</t>
  </si>
  <si>
    <t>4140340318</t>
  </si>
  <si>
    <t>漢方朝日薬局</t>
  </si>
  <si>
    <t>8410013</t>
  </si>
  <si>
    <t>鳥栖市田代新町１５４番地１</t>
  </si>
  <si>
    <t>4140340342</t>
  </si>
  <si>
    <t>有限会社　ひかり薬局</t>
  </si>
  <si>
    <t>鳥栖市宿町１０４１番地１</t>
  </si>
  <si>
    <t>4140340417</t>
  </si>
  <si>
    <t>溝上薬局　宿町店</t>
  </si>
  <si>
    <t>鳥栖市宿町１４５３番地１０</t>
  </si>
  <si>
    <t>4140340425</t>
  </si>
  <si>
    <t>福田調剤薬局</t>
  </si>
  <si>
    <t>鳥栖市村田町３０７番地９９</t>
  </si>
  <si>
    <t>4140340458</t>
  </si>
  <si>
    <t>有限会社　サカエ薬局</t>
  </si>
  <si>
    <t>鳥栖市今泉町２４５１番地１</t>
  </si>
  <si>
    <t>4140340482</t>
  </si>
  <si>
    <t>鳥栖市神辺町１２７３番地</t>
  </si>
  <si>
    <t>4140340490</t>
  </si>
  <si>
    <t>いちご薬局</t>
  </si>
  <si>
    <t>鳥栖市宿町１２６３番地７</t>
  </si>
  <si>
    <t>4140340557</t>
  </si>
  <si>
    <t>こぐま薬局</t>
  </si>
  <si>
    <t>鳥栖市村田町１２８番地４</t>
  </si>
  <si>
    <t>4140340565</t>
  </si>
  <si>
    <t>ミズキ薬局</t>
  </si>
  <si>
    <t>鳥栖市原古賀町８６０番地２</t>
  </si>
  <si>
    <t>4140340573</t>
  </si>
  <si>
    <t>いちむら薬局</t>
  </si>
  <si>
    <t>鳥栖市元町１０９２番地６</t>
  </si>
  <si>
    <t>4140340581</t>
  </si>
  <si>
    <t>一光堂薬局</t>
  </si>
  <si>
    <t>鳥栖市鎗田町２８８番地１</t>
  </si>
  <si>
    <t>4140340607</t>
  </si>
  <si>
    <t>あおば薬局</t>
  </si>
  <si>
    <t>鳥栖市蔵上４丁目３２４番地</t>
  </si>
  <si>
    <t>4140340623</t>
  </si>
  <si>
    <t>はらこが薬局</t>
  </si>
  <si>
    <t>鳥栖市原古賀町１２００番地１</t>
  </si>
  <si>
    <t>4140340656</t>
  </si>
  <si>
    <t>とまと薬局　鳥栖店</t>
  </si>
  <si>
    <t>鳥栖市宿町９９４番地８</t>
  </si>
  <si>
    <t>4140340664</t>
  </si>
  <si>
    <t>きりん薬局</t>
  </si>
  <si>
    <t>鳥栖市神辺町５７番４号</t>
  </si>
  <si>
    <t>4140340680</t>
  </si>
  <si>
    <t>有限会社　青木薬局　田代店</t>
  </si>
  <si>
    <t>鳥栖市田代大官町７９９番地６</t>
  </si>
  <si>
    <t>4140340698</t>
  </si>
  <si>
    <t>株式会社　大賀薬局　弥生ヶ丘店</t>
  </si>
  <si>
    <t>鳥栖市弥生が丘二丁目１４４番地</t>
  </si>
  <si>
    <t>4140340706</t>
  </si>
  <si>
    <t>もくば薬局　本町店</t>
  </si>
  <si>
    <t>鳥栖市本町１丁目９３６番地１</t>
  </si>
  <si>
    <t>4140340722</t>
  </si>
  <si>
    <t>東町　わたや薬局</t>
  </si>
  <si>
    <t>鳥栖市東町１丁目１０２０番地</t>
  </si>
  <si>
    <t>4140340730</t>
  </si>
  <si>
    <t>メイプル薬局</t>
  </si>
  <si>
    <t>鳥栖市蔵上２丁目２１６番地</t>
  </si>
  <si>
    <t>4140340755</t>
  </si>
  <si>
    <t>薬局　ぞうさんのくすり箱</t>
  </si>
  <si>
    <t>鳥栖市下野町３０９７番地３</t>
  </si>
  <si>
    <t>4140340763</t>
  </si>
  <si>
    <t>くらのうえ薬局</t>
  </si>
  <si>
    <t>鳥栖市蔵上４丁目１９５番地</t>
  </si>
  <si>
    <t>4140340789</t>
  </si>
  <si>
    <t>コーヨー薬局　鳥栖店</t>
  </si>
  <si>
    <t>鳥栖市宿町９８６番地２</t>
  </si>
  <si>
    <t>4140340813</t>
  </si>
  <si>
    <t>すむのさと薬局</t>
  </si>
  <si>
    <t>鳥栖市高田町２０６番地５</t>
  </si>
  <si>
    <t>4140340847</t>
  </si>
  <si>
    <t>さかい薬局　鳥栖店</t>
  </si>
  <si>
    <t>鳥栖市幸津町１７６３番地９</t>
  </si>
  <si>
    <t>4140340854</t>
  </si>
  <si>
    <t>ファイン薬局</t>
  </si>
  <si>
    <t>鳥栖市曽根崎町字村中２３７４番地</t>
  </si>
  <si>
    <t>4140340862</t>
  </si>
  <si>
    <t>わたや薬局</t>
  </si>
  <si>
    <t>鳥栖市弥生が丘２丁目２０番地</t>
  </si>
  <si>
    <t>4140340870</t>
  </si>
  <si>
    <t>けやき薬局</t>
  </si>
  <si>
    <t>鳥栖市古賀町３６０番地３</t>
  </si>
  <si>
    <t>4140340896</t>
  </si>
  <si>
    <t>とんぼ薬局</t>
  </si>
  <si>
    <t>鳥栖市京町７９１番地１</t>
  </si>
  <si>
    <t>4140340904</t>
  </si>
  <si>
    <t>ひとみ薬局</t>
  </si>
  <si>
    <t>鳥栖市萱方町１９１－２</t>
  </si>
  <si>
    <t>4140340912</t>
  </si>
  <si>
    <t>はる町薬局</t>
  </si>
  <si>
    <t>鳥栖市原町字笹尾１０６９番４</t>
  </si>
  <si>
    <t>4140340953</t>
  </si>
  <si>
    <t>溝上薬局　弥生が丘店</t>
  </si>
  <si>
    <t>鳥栖市弥生が丘五丁目２２２番</t>
  </si>
  <si>
    <t>4140340961</t>
  </si>
  <si>
    <t>溝上薬局　原町店</t>
  </si>
  <si>
    <t>鳥栖市原町６７０－１</t>
  </si>
  <si>
    <t>4140340979</t>
  </si>
  <si>
    <t>クローバ薬局</t>
  </si>
  <si>
    <t>鳥栖市宿町１２４７番地５</t>
  </si>
  <si>
    <t>4140340987</t>
  </si>
  <si>
    <t>モリ薬局鳥栖蔵上店</t>
  </si>
  <si>
    <t>鳥栖市蔵上３－１６２</t>
  </si>
  <si>
    <t>4140340995</t>
  </si>
  <si>
    <t>ひのき薬局</t>
  </si>
  <si>
    <t>鳥栖市轟木町１５０９－２</t>
  </si>
  <si>
    <t>4140341001</t>
  </si>
  <si>
    <t>いなみつ薬局　元町店</t>
  </si>
  <si>
    <t>鳥栖市元町１３２８－５</t>
  </si>
  <si>
    <t>4140341035</t>
  </si>
  <si>
    <t>サンアイ薬局　あさひ店</t>
  </si>
  <si>
    <t>鳥栖市西田町２１１番地</t>
  </si>
  <si>
    <t>4140341043</t>
  </si>
  <si>
    <t>きらり薬局　鳥栖店</t>
  </si>
  <si>
    <t>鳥栖市萱方町１０９－８</t>
  </si>
  <si>
    <t>4140341068</t>
  </si>
  <si>
    <t>もみの木薬局</t>
  </si>
  <si>
    <t>鳥栖市藤木町１４５０－５</t>
  </si>
  <si>
    <t>4140341084</t>
  </si>
  <si>
    <t>てんびん薬局</t>
  </si>
  <si>
    <t>鳥栖市萱方町１３２－７</t>
  </si>
  <si>
    <t>4140341092</t>
  </si>
  <si>
    <t>フルール薬局</t>
  </si>
  <si>
    <t>鳥栖市東町１－１０２２－１</t>
  </si>
  <si>
    <t>4140341100</t>
  </si>
  <si>
    <t>本鳥栖薬局</t>
  </si>
  <si>
    <t>鳥栖市本鳥栖町６３３番地４５</t>
  </si>
  <si>
    <t>4140341134</t>
  </si>
  <si>
    <t>サンドラッグ弥生が丘薬局</t>
  </si>
  <si>
    <t>鳥栖市弥生が丘１－３２</t>
  </si>
  <si>
    <t>4140341159</t>
  </si>
  <si>
    <t>鳥栖ユーカリ薬局</t>
  </si>
  <si>
    <t>鳥栖市真木町１９８８－８</t>
  </si>
  <si>
    <t>4140341167</t>
  </si>
  <si>
    <t>溝上薬局　神辺町店</t>
  </si>
  <si>
    <t>鳥栖市神辺町１５７２－４</t>
  </si>
  <si>
    <t>4140440266</t>
  </si>
  <si>
    <t>中山薬局</t>
  </si>
  <si>
    <t>多久市北多久町小侍６０８番地９</t>
  </si>
  <si>
    <t>4140440282</t>
  </si>
  <si>
    <t>片桐薬局京町店</t>
  </si>
  <si>
    <t>多久市北多久町大字小侍６０２番地８</t>
  </si>
  <si>
    <t>4140440332</t>
  </si>
  <si>
    <t>アイ薬局　東多久店</t>
  </si>
  <si>
    <t>多久市東多久町大字別府５３２０番地</t>
  </si>
  <si>
    <t>4140440340</t>
  </si>
  <si>
    <t>溝上薬局　多久店</t>
  </si>
  <si>
    <t>多久市北多久町大字小侍４３番地３６</t>
  </si>
  <si>
    <t>4140440381</t>
  </si>
  <si>
    <t>スピカ薬局</t>
  </si>
  <si>
    <t>多久市北多久町大字小侍８８１番地</t>
  </si>
  <si>
    <t>4140440415</t>
  </si>
  <si>
    <t>博賀堂薬局</t>
  </si>
  <si>
    <t>多久市北多久町大字多久原２４１４番地７５</t>
  </si>
  <si>
    <t>4140440423</t>
  </si>
  <si>
    <t>有限会社　片桐薬局</t>
  </si>
  <si>
    <t>多久市北多久町大字小侍８４１番地３</t>
  </si>
  <si>
    <t>4140440431</t>
  </si>
  <si>
    <t>虹の薬局　多久店</t>
  </si>
  <si>
    <t>多久市東多久町大字別府３２４５番地２３</t>
  </si>
  <si>
    <t>4140440449</t>
  </si>
  <si>
    <t>多久市東多久町別府４１６２番５</t>
  </si>
  <si>
    <t>4140440456</t>
  </si>
  <si>
    <t>フクチ薬局</t>
  </si>
  <si>
    <t>多久市多久町２１５４－１　ユア－新鮮館内</t>
  </si>
  <si>
    <t>4140540057</t>
  </si>
  <si>
    <t>株式会社　山下薬局</t>
  </si>
  <si>
    <t>伊万里市伊万里町甲９５番地</t>
  </si>
  <si>
    <t>4140540321</t>
  </si>
  <si>
    <t>波多津カイセイ薬局</t>
  </si>
  <si>
    <t>伊万里市波多津町辻３６４９番地</t>
  </si>
  <si>
    <t>4140540529</t>
  </si>
  <si>
    <t>誠心堂薬局　寿通り店</t>
  </si>
  <si>
    <t>伊万里市新天町６０１番地３</t>
  </si>
  <si>
    <t>4140540560</t>
  </si>
  <si>
    <t>あさひ薬局</t>
  </si>
  <si>
    <t>伊万里市大坪町丙２１５７番地</t>
  </si>
  <si>
    <t>4140540636</t>
  </si>
  <si>
    <t>川東カイセイ薬局</t>
  </si>
  <si>
    <t>伊万里市二里町大里甲２７５１番地１</t>
  </si>
  <si>
    <t>4140540669</t>
  </si>
  <si>
    <t>黒川カイセイ薬局</t>
  </si>
  <si>
    <t>伊万里市黒川町塩屋２０５番地３</t>
  </si>
  <si>
    <t>4140540685</t>
  </si>
  <si>
    <t>溝上薬局　伊万里ながおさ店</t>
  </si>
  <si>
    <t>伊万里市新天町２８１番地８</t>
  </si>
  <si>
    <t>4140540701</t>
  </si>
  <si>
    <t>あじさい薬局</t>
  </si>
  <si>
    <t>伊万里市二里町八谷搦１１３９番地５</t>
  </si>
  <si>
    <t>4140540719</t>
  </si>
  <si>
    <t>溝上薬局　伊万里蓮池店</t>
  </si>
  <si>
    <t>伊万里市蓮池町５７番地４</t>
  </si>
  <si>
    <t>4140540727</t>
  </si>
  <si>
    <t>さよがわ薬局</t>
  </si>
  <si>
    <t>伊万里市山代町立岩２７６４番地７</t>
  </si>
  <si>
    <t>4140540750</t>
  </si>
  <si>
    <t>鳴石薬局</t>
  </si>
  <si>
    <t>伊万里市山代町楠久９２６番地４</t>
  </si>
  <si>
    <t>4140540768</t>
  </si>
  <si>
    <t>アルナ薬局　大川野店</t>
  </si>
  <si>
    <t>伊万里市大川町大川野３０６０番地１地内</t>
  </si>
  <si>
    <t>4140540776</t>
  </si>
  <si>
    <t>ひまわり薬局</t>
  </si>
  <si>
    <t>伊万里市二里町八谷搦１０４１番地</t>
  </si>
  <si>
    <t>4140540784</t>
  </si>
  <si>
    <t>三和薬局</t>
  </si>
  <si>
    <t>伊万里市立花町３０００番地２</t>
  </si>
  <si>
    <t>4140540792</t>
  </si>
  <si>
    <t>株式会社　松尾薬局</t>
  </si>
  <si>
    <t>伊万里市立花町２７４９番地４</t>
  </si>
  <si>
    <t>4140540800</t>
  </si>
  <si>
    <t>かりん薬局伊万里店</t>
  </si>
  <si>
    <t>4140540818</t>
  </si>
  <si>
    <t>うらのさき薬局</t>
  </si>
  <si>
    <t>伊万里市山代町立岩３９０番地１０</t>
  </si>
  <si>
    <t>4140540826</t>
  </si>
  <si>
    <t>サンアイ薬局　いまり店</t>
  </si>
  <si>
    <t>伊万里市新天町字中島４６０番地１４</t>
  </si>
  <si>
    <t>4140540834</t>
  </si>
  <si>
    <t>誠心堂薬局　あすなろ店</t>
  </si>
  <si>
    <t>伊万里市大坪町甲２３５０番地８９</t>
  </si>
  <si>
    <t>4140540842</t>
  </si>
  <si>
    <t>さと薬局</t>
  </si>
  <si>
    <t>伊万里市東山代町里１０４－３</t>
  </si>
  <si>
    <t>4140540859</t>
  </si>
  <si>
    <t>山下薬局　脇田店</t>
  </si>
  <si>
    <t>伊万里市脇田町二本椎４０３－９</t>
  </si>
  <si>
    <t>4140540883</t>
  </si>
  <si>
    <t>ヤナイ薬局</t>
  </si>
  <si>
    <t>伊万里市大坪町丙２１０８－１</t>
  </si>
  <si>
    <t>4140540891</t>
  </si>
  <si>
    <t>こじま薬局</t>
  </si>
  <si>
    <t>伊万里市立花町４５６－１</t>
  </si>
  <si>
    <t>4140540917</t>
  </si>
  <si>
    <t>山下薬局　松島店</t>
  </si>
  <si>
    <t>伊万里市松島町２６２</t>
  </si>
  <si>
    <t>4140540925</t>
  </si>
  <si>
    <t>おもてなし薬局　南波多店</t>
  </si>
  <si>
    <t>伊万里市南波多町井手野２４６４－１</t>
  </si>
  <si>
    <t>4140540933</t>
  </si>
  <si>
    <t>4140540941</t>
  </si>
  <si>
    <t>回生薬局本店</t>
  </si>
  <si>
    <t>伊万里市立花町３５２０－６</t>
  </si>
  <si>
    <t>4140640105</t>
  </si>
  <si>
    <t>株式会社　宮﨑薬局</t>
  </si>
  <si>
    <t>武雄市武雄町大字武雄７２８０番地</t>
  </si>
  <si>
    <t>4140640295</t>
  </si>
  <si>
    <t>コトブキ薬局</t>
  </si>
  <si>
    <t>武雄市武雄町大字武雄５８５８番地２</t>
  </si>
  <si>
    <t>4140640352</t>
  </si>
  <si>
    <t>武雄市武雄町富岡１１５２０番地２</t>
  </si>
  <si>
    <t>4140640378</t>
  </si>
  <si>
    <t>すみれ薬局</t>
  </si>
  <si>
    <t>武雄市朝日町大字甘久２６９６番地</t>
  </si>
  <si>
    <t>4140640386</t>
  </si>
  <si>
    <t>第一薬局武雄支店</t>
  </si>
  <si>
    <t>武雄市武雄町昭和１５５番地</t>
  </si>
  <si>
    <t>4140640477</t>
  </si>
  <si>
    <t>けんこう薬局</t>
  </si>
  <si>
    <t>武雄市武雄町大字昭和１９６番地１</t>
  </si>
  <si>
    <t>4140640493</t>
  </si>
  <si>
    <t>坂本快方薬局</t>
  </si>
  <si>
    <t>武雄市武雄町大字武雄８０１４番地３</t>
  </si>
  <si>
    <t>4140640519</t>
  </si>
  <si>
    <t>シモセ薬局　武雄店</t>
  </si>
  <si>
    <t>武雄市武雄町大字永島１５３６２番地３</t>
  </si>
  <si>
    <t>4140640535</t>
  </si>
  <si>
    <t>武雄市朝日町大字甘久２０１番地１</t>
  </si>
  <si>
    <t>4140640550</t>
  </si>
  <si>
    <t>げんき堂薬局</t>
  </si>
  <si>
    <t>武雄市武雄町大字昭和３０９番地２</t>
  </si>
  <si>
    <t>4140640568</t>
  </si>
  <si>
    <t>宮崎薬局　武雄東部店</t>
  </si>
  <si>
    <t>武雄市武雄町富岡１２５０６番地３</t>
  </si>
  <si>
    <t>4140640584</t>
  </si>
  <si>
    <t>アルナ薬局　北方店</t>
  </si>
  <si>
    <t>4140640600</t>
  </si>
  <si>
    <t>シモセ薬局　武内店</t>
  </si>
  <si>
    <t>武雄市武内町真手野２８１８０番地４</t>
  </si>
  <si>
    <t>4140640634</t>
  </si>
  <si>
    <t>げんき堂薬局　昭和店</t>
  </si>
  <si>
    <t>4140640642</t>
  </si>
  <si>
    <t>さくら新武雄病院前薬局</t>
  </si>
  <si>
    <t>武雄市武雄町富岡１２６２４－１</t>
  </si>
  <si>
    <t>4140640659</t>
  </si>
  <si>
    <t>高橋薬局</t>
  </si>
  <si>
    <t>武雄市朝日町大字甘久１９８３</t>
  </si>
  <si>
    <t>4140640667</t>
  </si>
  <si>
    <t>けんこう薬局　新武雄店</t>
  </si>
  <si>
    <t>武雄市武雄町昭和２２５番地</t>
  </si>
  <si>
    <t>4140640675</t>
  </si>
  <si>
    <t>さかい薬局</t>
  </si>
  <si>
    <t>武雄市武雄町永島１３２７５－１</t>
  </si>
  <si>
    <t>4140640691</t>
  </si>
  <si>
    <t>サンアイ薬局　メリーランド店</t>
  </si>
  <si>
    <t>武雄市朝日町甘久１２８８</t>
  </si>
  <si>
    <t>4140640717</t>
  </si>
  <si>
    <t>川登薬局</t>
  </si>
  <si>
    <t>武雄市東川登町永野５７８８－３</t>
  </si>
  <si>
    <t>4140640758</t>
  </si>
  <si>
    <t>ヘルシー武雄薬局</t>
  </si>
  <si>
    <t>武雄市武雄町昭和８－８</t>
  </si>
  <si>
    <t>4140640766</t>
  </si>
  <si>
    <t>山口長生堂薬局</t>
  </si>
  <si>
    <t>武雄市朝日町甘久１８８２</t>
  </si>
  <si>
    <t>4140640774</t>
  </si>
  <si>
    <t>あさひ薬局　駅南店</t>
  </si>
  <si>
    <t>武雄市武雄町昭和２７－１の一部</t>
  </si>
  <si>
    <t>4140640782</t>
  </si>
  <si>
    <t>あさひ薬局　内町店</t>
  </si>
  <si>
    <t>武雄市武雄町富岡７４６２－２</t>
  </si>
  <si>
    <t>4140640790</t>
  </si>
  <si>
    <t>昭和薬局</t>
  </si>
  <si>
    <t>武雄市武雄町昭和７８</t>
  </si>
  <si>
    <t>4140640808</t>
  </si>
  <si>
    <t>おもてなし薬局　若木店</t>
  </si>
  <si>
    <t>武雄市若木町川古７４６０－１</t>
  </si>
  <si>
    <t>4140640816</t>
  </si>
  <si>
    <t>サンアイ薬局　たけお店</t>
  </si>
  <si>
    <t>武雄市武雄町武雄３８５－２</t>
  </si>
  <si>
    <t>4140640824</t>
  </si>
  <si>
    <t>サンアイ薬局　昭和店</t>
  </si>
  <si>
    <t>武雄市武雄町昭和１０６</t>
  </si>
  <si>
    <t>4140640832</t>
  </si>
  <si>
    <t>おおの薬局</t>
  </si>
  <si>
    <t>武雄市山内町大野６５７５－１０</t>
  </si>
  <si>
    <t>4140640840</t>
  </si>
  <si>
    <t>シモセ薬局　花島店</t>
  </si>
  <si>
    <t>武雄市武雄町永島１３２２５－１</t>
  </si>
  <si>
    <t>4140640865</t>
  </si>
  <si>
    <t>ほうらい薬局</t>
  </si>
  <si>
    <t>武雄市武雄町富岡７７２５－２</t>
  </si>
  <si>
    <t>4140640873</t>
  </si>
  <si>
    <t>みふね薬局</t>
  </si>
  <si>
    <t>武雄市武雄町武雄５６９８－２</t>
  </si>
  <si>
    <t>4140640881</t>
  </si>
  <si>
    <t>岩井手薬局</t>
  </si>
  <si>
    <t>武雄市山内町鳥海９７８１－１</t>
  </si>
  <si>
    <t>4140640899</t>
  </si>
  <si>
    <t>げんき堂薬局　みふね店</t>
  </si>
  <si>
    <t>武雄市武雄町武雄３６６９－１</t>
  </si>
  <si>
    <t>4140740244</t>
  </si>
  <si>
    <t>祐信堂薬局</t>
  </si>
  <si>
    <t>鹿島市大字高津原４３１８番地１１</t>
  </si>
  <si>
    <t>4140740251</t>
  </si>
  <si>
    <t>有限会社　前山薬局</t>
  </si>
  <si>
    <t>鹿島市大字高津原３７６９番地１</t>
  </si>
  <si>
    <t>4140740335</t>
  </si>
  <si>
    <t>アルナ薬局　鹿島店</t>
  </si>
  <si>
    <t>鹿島市大字高津原４３２９番地３</t>
  </si>
  <si>
    <t>4140740350</t>
  </si>
  <si>
    <t>溝上薬局　北鹿島店</t>
  </si>
  <si>
    <t>鹿島市中村２１４５番地７</t>
  </si>
  <si>
    <t>4140740384</t>
  </si>
  <si>
    <t>溝上薬局　鹿島スカイロード店</t>
  </si>
  <si>
    <t>鹿島市大字高津原４３２１番地２</t>
  </si>
  <si>
    <t>4140740392</t>
  </si>
  <si>
    <t>おおぞら薬局</t>
  </si>
  <si>
    <t>鹿島市大字納富分甲４６番地</t>
  </si>
  <si>
    <t>4140740400</t>
  </si>
  <si>
    <t>オダ薬局</t>
  </si>
  <si>
    <t>鹿島市高津原６２２番地</t>
  </si>
  <si>
    <t>4140740426</t>
  </si>
  <si>
    <t>溝上薬局　西牟田店</t>
  </si>
  <si>
    <t>鹿島市高津原３５２５－８</t>
  </si>
  <si>
    <t>4140740434</t>
  </si>
  <si>
    <t>アルナ薬局　浜町店</t>
  </si>
  <si>
    <t>鹿島市浜町１２８９－１代表取締役　田口　和人</t>
  </si>
  <si>
    <t>4140740442</t>
  </si>
  <si>
    <t>アルバ薬局</t>
  </si>
  <si>
    <t>鹿島市高津原９１－５</t>
  </si>
  <si>
    <t>4140740459</t>
  </si>
  <si>
    <t>さかい薬局　鹿島店</t>
  </si>
  <si>
    <t>鹿島市中村１１９－１</t>
  </si>
  <si>
    <t>4140740467</t>
  </si>
  <si>
    <t>山吹薬局</t>
  </si>
  <si>
    <t>鹿島市納富分３１０７－１</t>
  </si>
  <si>
    <t>4140740475</t>
  </si>
  <si>
    <t>西牟田薬局</t>
  </si>
  <si>
    <t>鹿島市高津原３６０９－１５</t>
  </si>
  <si>
    <t>4140940018</t>
  </si>
  <si>
    <t>ヨウメイ堂薬局</t>
  </si>
  <si>
    <t>嬉野市嬉野町下宿乙２３５３番地１</t>
  </si>
  <si>
    <t>4140940026</t>
  </si>
  <si>
    <t>ミント薬局</t>
  </si>
  <si>
    <t>嬉野市嬉野町下宿甲３０８２番地７４</t>
  </si>
  <si>
    <t>4140940042</t>
  </si>
  <si>
    <t>中央薬局　嬉野店</t>
  </si>
  <si>
    <t>嬉野市嬉野町大字下宿乙２１８７番地４</t>
  </si>
  <si>
    <t>4140940059</t>
  </si>
  <si>
    <t>大草野薬局</t>
  </si>
  <si>
    <t>嬉野市嬉野町大字下野丙４５番１</t>
  </si>
  <si>
    <t>4140940109</t>
  </si>
  <si>
    <t>ＪＲ九州ドラッグイレブン薬局　中川通り店</t>
  </si>
  <si>
    <t>嬉野市嬉野町大字下宿乙２３１５－１０</t>
  </si>
  <si>
    <t>4140940117</t>
  </si>
  <si>
    <t>ＪＲ九州ドラッグイレブン薬局　みゆき通り店</t>
  </si>
  <si>
    <t>嬉野市嬉野町大字下宿乙１３８０</t>
  </si>
  <si>
    <t>4140940125</t>
  </si>
  <si>
    <t>キタ薬局　中町店</t>
  </si>
  <si>
    <t>嬉野市塩田町馬場下甲７２９－１</t>
  </si>
  <si>
    <t>4140940158</t>
  </si>
  <si>
    <t>ＪＲ九州ドラッグイレブン薬局　築城店</t>
  </si>
  <si>
    <t>嬉野市嬉野町下宿甲４７１３－５</t>
  </si>
  <si>
    <t>4140940166</t>
  </si>
  <si>
    <t>信衆堂薬局エレナ店</t>
  </si>
  <si>
    <t>嬉野市嬉野町下宿甲４１４７エレナ内</t>
  </si>
  <si>
    <t>4140940182</t>
  </si>
  <si>
    <t>アルナ薬局　嬉野店</t>
  </si>
  <si>
    <t>嬉野市嬉野町下宿甲４７２８－２８</t>
  </si>
  <si>
    <t>4140940190</t>
  </si>
  <si>
    <t>温泉四区薬局</t>
  </si>
  <si>
    <t>嬉野市嬉野町下宿乙２３６７－５</t>
  </si>
  <si>
    <t>4141040230</t>
  </si>
  <si>
    <t>諸富薬局</t>
  </si>
  <si>
    <t>佐賀市諸富町大字諸富津２２９番地３</t>
  </si>
  <si>
    <t>4141040396</t>
  </si>
  <si>
    <t>内川薬局</t>
  </si>
  <si>
    <t>佐賀市川副町大字早津江１１７番地１１</t>
  </si>
  <si>
    <t>4141040420</t>
  </si>
  <si>
    <t>よしおか薬局　早津江店</t>
  </si>
  <si>
    <t>佐賀市川副町大字早津江２６９番地４</t>
  </si>
  <si>
    <t>4141040446</t>
  </si>
  <si>
    <t>諸富センター薬局</t>
  </si>
  <si>
    <t>佐賀市諸富町大字為重５６５番地６</t>
  </si>
  <si>
    <t>4141040453</t>
  </si>
  <si>
    <t>コーソ薬局　ラポール店</t>
  </si>
  <si>
    <t>佐賀市川副町大字鹿江９５３番地　ラポール店内</t>
  </si>
  <si>
    <t>4141040461</t>
  </si>
  <si>
    <t>よしおか薬局　尼寺店</t>
  </si>
  <si>
    <t>佐賀市大和町大字尼寺２５２８番地２</t>
  </si>
  <si>
    <t>4141040487</t>
  </si>
  <si>
    <t>ヤマト薬局尼寺店</t>
  </si>
  <si>
    <t>佐賀市大和町大字尼寺２４６９番地４</t>
  </si>
  <si>
    <t>4141040529</t>
  </si>
  <si>
    <t>えぐち薬局</t>
  </si>
  <si>
    <t>佐賀市久保田町大字新田３６８４番地２</t>
  </si>
  <si>
    <t>4141040560</t>
  </si>
  <si>
    <t>とまと薬局</t>
  </si>
  <si>
    <t>佐賀市大和町尼寺２５３３番地１</t>
  </si>
  <si>
    <t>4141040578</t>
  </si>
  <si>
    <t>カイドー薬局大和店</t>
  </si>
  <si>
    <t>佐賀市大和町尼寺２７５４番地６</t>
  </si>
  <si>
    <t>4141040602</t>
  </si>
  <si>
    <t>セゾン薬局</t>
  </si>
  <si>
    <t>佐賀市久保田町大字新田１１２６番地６</t>
  </si>
  <si>
    <t>4141040610</t>
  </si>
  <si>
    <t>宇都宮薬局　諸富店</t>
  </si>
  <si>
    <t>佐賀市諸富町大字大堂４５番地</t>
  </si>
  <si>
    <t>4141040636</t>
  </si>
  <si>
    <t>ひなた薬局</t>
  </si>
  <si>
    <t>佐賀市久保田町大字久保田１３０番地５</t>
  </si>
  <si>
    <t>4141040669</t>
  </si>
  <si>
    <t>ひなた薬局　大久保店</t>
  </si>
  <si>
    <t>佐賀市大和町大字川上５２８３番地４</t>
  </si>
  <si>
    <t>4141040677</t>
  </si>
  <si>
    <t>溝上薬局　大和国分店</t>
  </si>
  <si>
    <t>佐賀市大和町大字尼寺７８６番地１</t>
  </si>
  <si>
    <t>4141040701</t>
  </si>
  <si>
    <t>ほがらか薬局</t>
  </si>
  <si>
    <t>佐賀市大和町大字久池井１０３６番地５</t>
  </si>
  <si>
    <t>4141040719</t>
  </si>
  <si>
    <t>よしおか薬局　寺井店</t>
  </si>
  <si>
    <t>佐賀市諸富町大字為重１２１番地</t>
  </si>
  <si>
    <t>4141040727</t>
  </si>
  <si>
    <t>秀島薬局</t>
  </si>
  <si>
    <t>佐賀市大和町大字尼寺２９０６番地１</t>
  </si>
  <si>
    <t>4141040735</t>
  </si>
  <si>
    <t>有限会社　大和健明堂薬局</t>
  </si>
  <si>
    <t>佐賀市大和町大字久池井２５５５番地１</t>
  </si>
  <si>
    <t>4141040750</t>
  </si>
  <si>
    <t>夢咲薬局</t>
  </si>
  <si>
    <t>8400513</t>
  </si>
  <si>
    <t>佐賀市富士町大字下熊川６４番地１</t>
  </si>
  <si>
    <t>4141040768</t>
  </si>
  <si>
    <t>カイドー薬局　好生堂店</t>
  </si>
  <si>
    <t>佐賀市川副町大字犬井道６２５番地２</t>
  </si>
  <si>
    <t>4141040784</t>
  </si>
  <si>
    <t>ひよこ薬局</t>
  </si>
  <si>
    <t>佐賀市川副町大字福富８２９番地７</t>
  </si>
  <si>
    <t>4141040792</t>
  </si>
  <si>
    <t>久保田薬局</t>
  </si>
  <si>
    <t>佐賀市久保田町大字徳万２０５２番地３</t>
  </si>
  <si>
    <t>4141040818</t>
  </si>
  <si>
    <t>らいふ薬局　川副店</t>
  </si>
  <si>
    <t>佐賀市川副町大字南里３６７番地７</t>
  </si>
  <si>
    <t>4141140220</t>
  </si>
  <si>
    <t>チクシ薬局</t>
  </si>
  <si>
    <t>神埼郡吉野ヶ里町豆田１２１６番地１２</t>
  </si>
  <si>
    <t>4141140246</t>
  </si>
  <si>
    <t>髙島薬局</t>
  </si>
  <si>
    <t>神埼郡吉野ヶ里町吉田６６７番地４５</t>
  </si>
  <si>
    <t>4141140279</t>
  </si>
  <si>
    <t>小林薬局</t>
  </si>
  <si>
    <t>神埼市神埼町神埼４８７番地</t>
  </si>
  <si>
    <t>4141140345</t>
  </si>
  <si>
    <t>堤薬局</t>
  </si>
  <si>
    <t>神埼市神埼町神埼３１８番地１</t>
  </si>
  <si>
    <t>4141140360</t>
  </si>
  <si>
    <t>なかはら薬局</t>
  </si>
  <si>
    <t>神埼市千代田町下西７７５番地１</t>
  </si>
  <si>
    <t>4141140386</t>
  </si>
  <si>
    <t>エイト薬局　神埼店</t>
  </si>
  <si>
    <t>神埼市神埼町田道ケ里２２８６番地４</t>
  </si>
  <si>
    <t>4141140394</t>
  </si>
  <si>
    <t>エイト薬局　目達原店</t>
  </si>
  <si>
    <t>神埼郡吉野ヶ里町吉田２９０４番地５</t>
  </si>
  <si>
    <t>4141140410</t>
  </si>
  <si>
    <t>チトセ薬局アニー店</t>
  </si>
  <si>
    <t>神埼市千代田町境原２３番地３</t>
  </si>
  <si>
    <t>4141140469</t>
  </si>
  <si>
    <t>神埼薬局　朝日支店</t>
  </si>
  <si>
    <t>神埼市神埼町本堀２９４９番地１６</t>
  </si>
  <si>
    <t>4141140485</t>
  </si>
  <si>
    <t>つばさ薬局</t>
  </si>
  <si>
    <t>8420068</t>
  </si>
  <si>
    <t>神埼市千代田町下板１３５番地３</t>
  </si>
  <si>
    <t>4141140493</t>
  </si>
  <si>
    <t>福田薬局</t>
  </si>
  <si>
    <t>神埼郡吉野ヶ里町吉田８２４番地５</t>
  </si>
  <si>
    <t>4141140501</t>
  </si>
  <si>
    <t>おのうえ薬局</t>
  </si>
  <si>
    <t>神埼市千代田町餘江４３番地２</t>
  </si>
  <si>
    <t>4141140527</t>
  </si>
  <si>
    <t>エイト薬局　日の隈店</t>
  </si>
  <si>
    <t>4141140535</t>
  </si>
  <si>
    <t>あさひ薬局　吉野ヶ里店</t>
  </si>
  <si>
    <t>神埼郡吉野ヶ里町大曲１４９３番地４</t>
  </si>
  <si>
    <t>4141140550</t>
  </si>
  <si>
    <t>有限会社　杏心調剤薬局</t>
  </si>
  <si>
    <t>佐賀市三瀬村藤原３９２１番地５</t>
  </si>
  <si>
    <t>4141140568</t>
  </si>
  <si>
    <t>神埼薬剤師会薬局</t>
  </si>
  <si>
    <t>神埼郡吉野ヶ里町三津１６８番地</t>
  </si>
  <si>
    <t>4141140576</t>
  </si>
  <si>
    <t>神埼薬局　本店</t>
  </si>
  <si>
    <t>神埼市神埼町田道ケ里２２７１番地５</t>
  </si>
  <si>
    <t>4141140600</t>
  </si>
  <si>
    <t>たけだ薬局　吉野ヶ里店</t>
  </si>
  <si>
    <t>神埼郡吉野ヶ里町吉田２９２６番地１</t>
  </si>
  <si>
    <t>4141140618</t>
  </si>
  <si>
    <t>平成薬局</t>
  </si>
  <si>
    <t>神埼郡吉野ヶ里町三津７４７番地２</t>
  </si>
  <si>
    <t>4141240079</t>
  </si>
  <si>
    <t>純真堂調剤薬局</t>
  </si>
  <si>
    <t>三養基郡みやき町大字東尾１１５７番地３</t>
  </si>
  <si>
    <t>4141240145</t>
  </si>
  <si>
    <t>ひまわり薬局基山店</t>
  </si>
  <si>
    <t>三養基郡基山町大字小倉５４５番地１０７</t>
  </si>
  <si>
    <t>4141240186</t>
  </si>
  <si>
    <t>タイヘイ薬局　上峰店</t>
  </si>
  <si>
    <t>三養基郡上峰町大字坊所２７６番地６</t>
  </si>
  <si>
    <t>4141240194</t>
  </si>
  <si>
    <t>有限会社　シンエイ薬局</t>
  </si>
  <si>
    <t>三養基郡みやき町大字原古賀１９３番地２</t>
  </si>
  <si>
    <t>4141240236</t>
  </si>
  <si>
    <t>くぼ薬局北茂安店</t>
  </si>
  <si>
    <t>三養基郡みやき町大字白壁４３０５番地８</t>
  </si>
  <si>
    <t>4141240244</t>
  </si>
  <si>
    <t>さくら薬局千栗店</t>
  </si>
  <si>
    <t>三養基郡みやき町大字白壁１０５４番地１０</t>
  </si>
  <si>
    <t>4141240251</t>
  </si>
  <si>
    <t>こども薬局</t>
  </si>
  <si>
    <t>三養基郡上峰町大字坊所４５０番地１１</t>
  </si>
  <si>
    <t>4141240285</t>
  </si>
  <si>
    <t>エイト薬局　三根店</t>
  </si>
  <si>
    <t>三養基郡みやき町大字寄人１５１４番８</t>
  </si>
  <si>
    <t>4141240319</t>
  </si>
  <si>
    <t>ひがしお薬局</t>
  </si>
  <si>
    <t>三養基郡みやき町東尾２２８２番地１</t>
  </si>
  <si>
    <t>4141240327</t>
  </si>
  <si>
    <t>溝上薬局　けやき台店</t>
  </si>
  <si>
    <t>三養基郡基山町けやき台一丁目３３番４号</t>
  </si>
  <si>
    <t>4141240343</t>
  </si>
  <si>
    <t>溝上薬局上峰店</t>
  </si>
  <si>
    <t>4141240350</t>
  </si>
  <si>
    <t>株式会社　大賀薬局　基山店</t>
  </si>
  <si>
    <t>三養基郡基山町大字宮浦３４３番地４</t>
  </si>
  <si>
    <t>4141240376</t>
  </si>
  <si>
    <t>有限会社　鳥栖三養基薬剤師会会営薬局</t>
  </si>
  <si>
    <t>三養基郡みやき町大字原古賀７０１９番地１１</t>
  </si>
  <si>
    <t>4141240384</t>
  </si>
  <si>
    <t>くりやま薬局</t>
  </si>
  <si>
    <t>三養基郡みやき町大字簑原２９４６番地１</t>
  </si>
  <si>
    <t>4141240392</t>
  </si>
  <si>
    <t>中央薬局</t>
  </si>
  <si>
    <t>三養基郡基山町大字園部２７７２番地１１</t>
  </si>
  <si>
    <t>4141240400</t>
  </si>
  <si>
    <t>調剤薬局　マリンランド</t>
  </si>
  <si>
    <t>三養基郡みやき町原古賀１０６８－６</t>
  </si>
  <si>
    <t>4141240418</t>
  </si>
  <si>
    <t>おの薬局みやき店</t>
  </si>
  <si>
    <t>三養基郡みやき町大字市武１３３２－１</t>
  </si>
  <si>
    <t>4141240434</t>
  </si>
  <si>
    <t>岸川薬局</t>
  </si>
  <si>
    <t>三養基郡みやき町原古賀３９４－２</t>
  </si>
  <si>
    <t>4141240442</t>
  </si>
  <si>
    <t>くらの薬局</t>
  </si>
  <si>
    <t>三養基郡基山町小倉１０５８－４</t>
  </si>
  <si>
    <t>4141240459</t>
  </si>
  <si>
    <t>しらかべ薬局</t>
  </si>
  <si>
    <t>三養基郡みやき町白壁字一本松２３２－２</t>
  </si>
  <si>
    <t>4141240467</t>
  </si>
  <si>
    <t>基山薬局</t>
  </si>
  <si>
    <t>三養基郡基山町宮浦１８６番地６５</t>
  </si>
  <si>
    <t>4141340408</t>
  </si>
  <si>
    <t>溝上薬局　小城多久店</t>
  </si>
  <si>
    <t>小城市小城町栗原１２番地２</t>
  </si>
  <si>
    <t>4141340424</t>
  </si>
  <si>
    <t>いしまつ薬局</t>
  </si>
  <si>
    <t>小城市小城町晴気２６２番地６</t>
  </si>
  <si>
    <t>4141340440</t>
  </si>
  <si>
    <t>けんけん薬局</t>
  </si>
  <si>
    <t>小城市小城町７２３番地１５</t>
  </si>
  <si>
    <t>4141340481</t>
  </si>
  <si>
    <t>今泉薬局</t>
  </si>
  <si>
    <t>小城市小城町４７０．４７２合併地</t>
  </si>
  <si>
    <t>4141340572</t>
  </si>
  <si>
    <t>有限会社　あかさか薬局　牛津東店</t>
  </si>
  <si>
    <t>小城市牛津町勝１４７０番地１</t>
  </si>
  <si>
    <t>4141340580</t>
  </si>
  <si>
    <t>有限会社　あかさか薬局　砥川店</t>
  </si>
  <si>
    <t>小城市牛津町上砥川１７４番地１</t>
  </si>
  <si>
    <t>4141340606</t>
  </si>
  <si>
    <t>有限会社　ユートク薬局</t>
  </si>
  <si>
    <t>4141340622</t>
  </si>
  <si>
    <t>タイヘイ薬局　小城店</t>
  </si>
  <si>
    <t>小城市小城町松尾４０９１番地１</t>
  </si>
  <si>
    <t>4141340630</t>
  </si>
  <si>
    <t>神代薬局　セリオ牛津店</t>
  </si>
  <si>
    <t>小城市牛津町柿樋瀬１０６２番地１</t>
  </si>
  <si>
    <t>4141340648</t>
  </si>
  <si>
    <t>有限会社　まちの薬局</t>
  </si>
  <si>
    <t>小城市小城町畑田２６８７番地４</t>
  </si>
  <si>
    <t>4141340671</t>
  </si>
  <si>
    <t>山本薬局</t>
  </si>
  <si>
    <t>小城市小城町１７４番地１</t>
  </si>
  <si>
    <t>4141340689</t>
  </si>
  <si>
    <t>バニーズ薬局</t>
  </si>
  <si>
    <t>4141340697</t>
  </si>
  <si>
    <t>いなほ薬局</t>
  </si>
  <si>
    <t>小城市牛津町乙柳１０９６番地３</t>
  </si>
  <si>
    <t>4141340705</t>
  </si>
  <si>
    <t>タイヘイ薬局　メディカルモールおぎ店</t>
  </si>
  <si>
    <t>小城市三日月町長神田２１７３番地１</t>
  </si>
  <si>
    <t>4141340739</t>
  </si>
  <si>
    <t>溝上薬局　中町店</t>
  </si>
  <si>
    <t>小城市小城町５５０－１</t>
  </si>
  <si>
    <t>4141340747</t>
  </si>
  <si>
    <t>たけだ薬局　須賀神社前店</t>
  </si>
  <si>
    <t>小城市小城町８６４－１</t>
  </si>
  <si>
    <t>4141340754</t>
  </si>
  <si>
    <t>アガペ　双葉薬局</t>
  </si>
  <si>
    <t>小城市三日月町久米２１５３－１</t>
  </si>
  <si>
    <t>4141340762</t>
  </si>
  <si>
    <t>あんず薬局</t>
  </si>
  <si>
    <t>小城市小城町松尾４０１０－５</t>
  </si>
  <si>
    <t>4141340770</t>
  </si>
  <si>
    <t>たけだ薬局</t>
  </si>
  <si>
    <t>小城市小城町中町５７２－１</t>
  </si>
  <si>
    <t>4141340788</t>
  </si>
  <si>
    <t>うしづの薬局</t>
  </si>
  <si>
    <t>小城市牛津町上砥川１２３４－３３</t>
  </si>
  <si>
    <t>4141340796</t>
  </si>
  <si>
    <t>今泉薬局　本町店</t>
  </si>
  <si>
    <t>小城市小城町２８０－６</t>
  </si>
  <si>
    <t>4141340804</t>
  </si>
  <si>
    <t>三日月薬局</t>
  </si>
  <si>
    <t>小城市三日月町金田１１７８－７</t>
  </si>
  <si>
    <t>4141440240</t>
  </si>
  <si>
    <t>テンジン薬局</t>
  </si>
  <si>
    <t>唐津市相知町相知２２６７番地</t>
  </si>
  <si>
    <t>4141440307</t>
  </si>
  <si>
    <t>前谷薬局</t>
  </si>
  <si>
    <t>唐津市呼子町呼子１９５０番地</t>
  </si>
  <si>
    <t>4141440349</t>
  </si>
  <si>
    <t>有限会社　愛宕調剤薬局</t>
  </si>
  <si>
    <t>唐津市呼子町呼子４１８８番地１４</t>
  </si>
  <si>
    <t>4141440398</t>
  </si>
  <si>
    <t>唐津市鎮西町名護屋３８９０番地２</t>
  </si>
  <si>
    <t>4141440448</t>
  </si>
  <si>
    <t>有限会社　酒井薬局</t>
  </si>
  <si>
    <t>唐津市浜玉町浜崎８０４番地２</t>
  </si>
  <si>
    <t>4141440455</t>
  </si>
  <si>
    <t>健康クラブ薬局</t>
  </si>
  <si>
    <t>唐津市厳木町本山３７７番地１１</t>
  </si>
  <si>
    <t>4141440489</t>
  </si>
  <si>
    <t>前谷薬局アルファ</t>
  </si>
  <si>
    <t>唐津市呼子町殿ノ浦１１６番地１</t>
  </si>
  <si>
    <t>4141440505</t>
  </si>
  <si>
    <t>山下至誠堂薬局　持山店</t>
  </si>
  <si>
    <t>唐津市呼子町呼子３５９０番地９</t>
  </si>
  <si>
    <t>4141440521</t>
  </si>
  <si>
    <t>山下至誠堂薬局　有浦店</t>
  </si>
  <si>
    <t>東松浦郡玄海町大字諸浦３５６番地５</t>
  </si>
  <si>
    <t>4141440539</t>
  </si>
  <si>
    <t>エキマエ薬局</t>
  </si>
  <si>
    <t>唐津市浜玉町浜崎１０７２番地</t>
  </si>
  <si>
    <t>4141440554</t>
  </si>
  <si>
    <t>有限会社　楢崎薬局</t>
  </si>
  <si>
    <t>唐津市相知町町切８７５番地３</t>
  </si>
  <si>
    <t>4141440562</t>
  </si>
  <si>
    <t>薬局玄海町店</t>
  </si>
  <si>
    <t>東松浦郡玄海町大字今村６１１５番地</t>
  </si>
  <si>
    <t>4141540346</t>
  </si>
  <si>
    <t>ゆう薬局</t>
  </si>
  <si>
    <t>西松浦郡有田町南原甲１６６番地３</t>
  </si>
  <si>
    <t>4141540353</t>
  </si>
  <si>
    <t>わかば薬局</t>
  </si>
  <si>
    <t>西松浦郡有田町大木宿乙８４４番地４</t>
  </si>
  <si>
    <t>4141540403</t>
  </si>
  <si>
    <t>ほのぼの薬局</t>
  </si>
  <si>
    <t>西松浦郡有田町上幸平一丁目１２０１番地</t>
  </si>
  <si>
    <t>4141540445</t>
  </si>
  <si>
    <t>アルナ薬局　有田店</t>
  </si>
  <si>
    <t>8494141</t>
  </si>
  <si>
    <t>西松浦郡有田町二ノ瀬甲９４４－１</t>
  </si>
  <si>
    <t>4141540452</t>
  </si>
  <si>
    <t>有田けんこう薬局</t>
  </si>
  <si>
    <t>西松浦郡有田町立部乙２１１０－５</t>
  </si>
  <si>
    <t>4141540478</t>
  </si>
  <si>
    <t>一般社団法人　伊万里有田会営薬局</t>
  </si>
  <si>
    <t>西松浦郡有田町二ノ瀬甲８９４－４</t>
  </si>
  <si>
    <t>4141540494</t>
  </si>
  <si>
    <t>山下薬局　有田店</t>
  </si>
  <si>
    <t>西松浦郡有田町本町東ノ前丙１０７２</t>
  </si>
  <si>
    <t>4141540502</t>
  </si>
  <si>
    <t>サンアイ薬局　ありた店</t>
  </si>
  <si>
    <t>西松浦郡有田町戸杓丙６７３－１</t>
  </si>
  <si>
    <t>4141540510</t>
  </si>
  <si>
    <t>ひえこば薬局</t>
  </si>
  <si>
    <t>西松浦郡有田町稗古場２－１０－９</t>
  </si>
  <si>
    <t>4141540528</t>
  </si>
  <si>
    <t>かこば薬局</t>
  </si>
  <si>
    <t>西松浦郡有田町黒川丙６２７－２０</t>
  </si>
  <si>
    <t>4141640286</t>
  </si>
  <si>
    <t>有限会社　栄進堂薬局</t>
  </si>
  <si>
    <t>杵島郡白石町大字遠江１８７番地１７</t>
  </si>
  <si>
    <t>4141640302</t>
  </si>
  <si>
    <t>江頭調剤薬局</t>
  </si>
  <si>
    <t>4141640377</t>
  </si>
  <si>
    <t>ハットリ調剤薬局</t>
  </si>
  <si>
    <t>杵島郡白石町大字福田１５６４番地</t>
  </si>
  <si>
    <t>4141640419</t>
  </si>
  <si>
    <t>ヤマト薬局</t>
  </si>
  <si>
    <t>杵島郡江北町山口１３５５番地８</t>
  </si>
  <si>
    <t>4141640435</t>
  </si>
  <si>
    <t>有限会社　健心薬局</t>
  </si>
  <si>
    <t>杵島郡白石町廿治１２４１番地４</t>
  </si>
  <si>
    <t>4141640476</t>
  </si>
  <si>
    <t>みまさか薬局</t>
  </si>
  <si>
    <t>武雄市山内町大字三間坂甲１３９１３番地３</t>
  </si>
  <si>
    <t>4141640518</t>
  </si>
  <si>
    <t>ショーエイ薬局　福富店</t>
  </si>
  <si>
    <t>杵島郡白石町大字福富１６２９番地９</t>
  </si>
  <si>
    <t>4141640559</t>
  </si>
  <si>
    <t>なのはな薬局</t>
  </si>
  <si>
    <t>杵島郡江北町大字上小田１９７番地１</t>
  </si>
  <si>
    <t>4141640567</t>
  </si>
  <si>
    <t>溝上薬局　北方店</t>
  </si>
  <si>
    <t>武雄市北方町大字志久１５６８番地３</t>
  </si>
  <si>
    <t>4141640575</t>
  </si>
  <si>
    <t>アルナ薬局　江北店</t>
  </si>
  <si>
    <t>杵島郡江北町大字山口３３９９番地７</t>
  </si>
  <si>
    <t>4141640583</t>
  </si>
  <si>
    <t>タイヘイ薬局　Ａコープ店</t>
  </si>
  <si>
    <t>杵島郡白石町大字福田１４３９番地２</t>
  </si>
  <si>
    <t>4141640591</t>
  </si>
  <si>
    <t>溝上薬局　白石店</t>
  </si>
  <si>
    <t>杵島郡白石町大字福田１４３６番地４</t>
  </si>
  <si>
    <t>4141640617</t>
  </si>
  <si>
    <t>そうごう薬局　白石店</t>
  </si>
  <si>
    <t>杵島郡白石町大字戸ケ里１８１７番地５</t>
  </si>
  <si>
    <t>4141640633</t>
  </si>
  <si>
    <t>ユウアイ薬局　大町店</t>
  </si>
  <si>
    <t>杵島郡大町町大字福母６９５番地４</t>
  </si>
  <si>
    <t>4141640658</t>
  </si>
  <si>
    <t>アカマツ薬局</t>
  </si>
  <si>
    <t>杵島郡大町町大字大町８８６７番地</t>
  </si>
  <si>
    <t>4141640690</t>
  </si>
  <si>
    <t>カールトン　よつ葉薬局</t>
  </si>
  <si>
    <t>杵島郡江北町山口１２０６番地４</t>
  </si>
  <si>
    <t>4141640708</t>
  </si>
  <si>
    <t>タイヘイ薬局　おおまち店</t>
  </si>
  <si>
    <t>杵島郡大町町福母４００－４</t>
  </si>
  <si>
    <t>4141640716</t>
  </si>
  <si>
    <t>まごころ薬局</t>
  </si>
  <si>
    <t>杵島郡江北町大字上小田１１４８－６</t>
  </si>
  <si>
    <t>4141640740</t>
  </si>
  <si>
    <t>有限会社　江頭薬局</t>
  </si>
  <si>
    <t>杵島郡白石町戸ケ里２３４３番地９</t>
  </si>
  <si>
    <t>4141640757</t>
  </si>
  <si>
    <t>ロングサン薬局　江北店</t>
  </si>
  <si>
    <t>杵島郡江北町山口１２８７</t>
  </si>
  <si>
    <t>4141640765</t>
  </si>
  <si>
    <t>坂本健康堂薬局</t>
  </si>
  <si>
    <t>杵島郡白石町福田１９５０－３</t>
  </si>
  <si>
    <t>4141640773</t>
  </si>
  <si>
    <t>タイヘイ薬局　メディカルモールしろいし店</t>
  </si>
  <si>
    <t>杵島郡白石町福吉１８３６</t>
  </si>
  <si>
    <t>4141640781</t>
  </si>
  <si>
    <t>めぐり薬局</t>
  </si>
  <si>
    <t>杵島郡白石町牛屋３２４６</t>
  </si>
  <si>
    <t>4141740318</t>
  </si>
  <si>
    <t>中央薬局田店</t>
  </si>
  <si>
    <t>嬉野市嬉野町大字吉田丁４６４９番地２</t>
  </si>
  <si>
    <t>4141740334</t>
  </si>
  <si>
    <t>嬉野薬局　まとば支店</t>
  </si>
  <si>
    <t>嬉野市嬉野町大字岩屋川内甲９９番地２</t>
  </si>
  <si>
    <t>4141740359</t>
  </si>
  <si>
    <t>信衆堂調剤薬局</t>
  </si>
  <si>
    <t>嬉野市嬉野町大字下宿甲１７３６番地５</t>
  </si>
  <si>
    <t>4141740367</t>
  </si>
  <si>
    <t>キタ薬局</t>
  </si>
  <si>
    <t>嬉野市塩田町大字馬場下甲１８４５番地</t>
  </si>
  <si>
    <t>4141740375</t>
  </si>
  <si>
    <t>有限会社　かりん薬局</t>
  </si>
  <si>
    <t>嬉野市嬉野町大字下宿乙１６８４番地９</t>
  </si>
  <si>
    <t>4141740417</t>
  </si>
  <si>
    <t>そうごう薬局　塩田店</t>
  </si>
  <si>
    <t>嬉野市塩田町大字馬場下甲６０４番地１</t>
  </si>
  <si>
    <t>4141740441</t>
  </si>
  <si>
    <t>愛命堂薬局</t>
  </si>
  <si>
    <t>嬉野市塩田町大字谷所甲２６３６番地１</t>
  </si>
  <si>
    <t>4141740466</t>
  </si>
  <si>
    <t>アルナ薬局　太良店</t>
  </si>
  <si>
    <t>藤津郡太良町大字多良１５６０番地１</t>
  </si>
  <si>
    <t>4141740474</t>
  </si>
  <si>
    <t>アルナ薬局　オレンジ太良店</t>
  </si>
  <si>
    <t>藤津郡太良町大字多良１３３７－１</t>
  </si>
  <si>
    <t>4142040015</t>
  </si>
  <si>
    <t>堤薬局　駅通り店</t>
  </si>
  <si>
    <t>神埼市神埼町田道ケ里２２２６番地９</t>
  </si>
  <si>
    <t>4142040023</t>
  </si>
  <si>
    <t>神埼薬局　神埼橋店</t>
  </si>
  <si>
    <t>神埼市神埼町本告牟田字一ノ鶴２９９４番３</t>
  </si>
  <si>
    <t>4142040031</t>
  </si>
  <si>
    <t>ＪＲ九州ドラッグイレブン薬局　千代田店</t>
  </si>
  <si>
    <t>神埼市千代田町餘江１２１１番地１</t>
  </si>
  <si>
    <t>4142040049</t>
  </si>
  <si>
    <t>なかよし調剤薬局</t>
  </si>
  <si>
    <t>神埼市神埼町本堀２７０７番地２７</t>
  </si>
  <si>
    <t>4142040056</t>
  </si>
  <si>
    <t>そうごう薬局　神埼店</t>
  </si>
  <si>
    <t>神埼市神埼町田道ケ里２２６５－９</t>
  </si>
  <si>
    <t>4142040064</t>
  </si>
  <si>
    <t>くすのき薬局</t>
  </si>
  <si>
    <t>神埼市神埼町本堀３１９９－７</t>
  </si>
  <si>
    <t>4142040072</t>
  </si>
  <si>
    <t>ちよだ薬局</t>
  </si>
  <si>
    <t>神埼市千代田町直鳥８０６－２１</t>
  </si>
  <si>
    <t>4142040080</t>
  </si>
  <si>
    <t>さかい薬局　神埼店</t>
  </si>
  <si>
    <t>神埼市神埼町枝ケ里７６－１</t>
  </si>
  <si>
    <t>4160190015</t>
  </si>
  <si>
    <t>訪問看護ステーション　かささぎ</t>
  </si>
  <si>
    <t>4160190031</t>
  </si>
  <si>
    <t>佐賀県看護協会訪問看護ステーション</t>
  </si>
  <si>
    <t>佐賀市緑小路６番地１０号</t>
  </si>
  <si>
    <t>4160190056</t>
  </si>
  <si>
    <t>嘉瀬訪問看護ステーション</t>
  </si>
  <si>
    <t>佐賀市嘉瀬町中原１９７３番地１</t>
  </si>
  <si>
    <t>4160190064</t>
  </si>
  <si>
    <t>訪問看護ステーションよろこび</t>
  </si>
  <si>
    <t>佐賀市北川副町新郷６５４－１</t>
  </si>
  <si>
    <t>4160190072</t>
  </si>
  <si>
    <t>訪問看護ステーションうえむら</t>
  </si>
  <si>
    <t>佐賀市兵庫町渕１９０６番地１</t>
  </si>
  <si>
    <t>4160190106</t>
  </si>
  <si>
    <t>特定非営利活動法人訪問看護ステーション陽だまり</t>
  </si>
  <si>
    <t>佐賀市鍋島町八戸３１３８番地山田ビル１０２号</t>
  </si>
  <si>
    <t>4160190114</t>
  </si>
  <si>
    <t>訪問看護ステーション　太陽</t>
  </si>
  <si>
    <t>4160190122</t>
  </si>
  <si>
    <t>訪問看護ステーションふじ</t>
  </si>
  <si>
    <t>佐賀市富士町梅野１７２１番地１</t>
  </si>
  <si>
    <t>4160190163</t>
  </si>
  <si>
    <t>ニチイケアセンターさが　訪問看護ステーション</t>
  </si>
  <si>
    <t>佐賀市鍋島三丁目１４番２８号</t>
  </si>
  <si>
    <t>4160190189</t>
  </si>
  <si>
    <t>医療法人社団敬愛会　クローバー訪問看護ステーション</t>
  </si>
  <si>
    <t>佐賀市高木瀬町長瀬１１６７番地２</t>
  </si>
  <si>
    <t>4160190197</t>
  </si>
  <si>
    <t>訪問看護ステーションデューン佐賀</t>
  </si>
  <si>
    <t>佐賀市天神１－２－５５　益本天神ビル１Ｆ</t>
  </si>
  <si>
    <t>4160190213</t>
  </si>
  <si>
    <t>セントケア訪問看護ステーション佐賀</t>
  </si>
  <si>
    <t>佐賀市兵庫南三丁目１番１９号</t>
  </si>
  <si>
    <t>4160190221</t>
  </si>
  <si>
    <t>やよい訪問看護ステーション</t>
  </si>
  <si>
    <t>佐賀市諸富町諸富津２０９番地３</t>
  </si>
  <si>
    <t>4160190247</t>
  </si>
  <si>
    <t>訪問看護ステーションなのはな</t>
  </si>
  <si>
    <t>佐賀市兵庫南４丁目１９－２</t>
  </si>
  <si>
    <t>4160190254</t>
  </si>
  <si>
    <t>訪問看護ステーション　こより</t>
  </si>
  <si>
    <t>佐賀市本庄町本庄２６４番地１</t>
  </si>
  <si>
    <t>4160190262</t>
  </si>
  <si>
    <t>訪問看護ステーション　にじいろ</t>
  </si>
  <si>
    <t>佐賀市鍋島町森田５８３－１</t>
  </si>
  <si>
    <t>4160190270</t>
  </si>
  <si>
    <t>在宅リハビリ訪問看護ステーションＴＯＭＯ佐賀</t>
  </si>
  <si>
    <t>佐賀市高木瀬東３丁目１３番１０号</t>
  </si>
  <si>
    <t>4160190288</t>
  </si>
  <si>
    <t>訪問看護ステーション　きぼう</t>
  </si>
  <si>
    <t>佐賀市兵庫南２丁目４－２２</t>
  </si>
  <si>
    <t>4160190296</t>
  </si>
  <si>
    <t>訪問看護ステーション　くすの風</t>
  </si>
  <si>
    <t>佐賀市川副町福富８２７</t>
  </si>
  <si>
    <t>4160190304</t>
  </si>
  <si>
    <t>在宅看護センター佐賀ほっこり</t>
  </si>
  <si>
    <t>佐賀市本庄町袋１８２－１</t>
  </si>
  <si>
    <t>4160190312</t>
  </si>
  <si>
    <t>プラスワン訪問看護ステーション佐賀</t>
  </si>
  <si>
    <t>佐賀市巨勢町牛島４８番地２</t>
  </si>
  <si>
    <t>4160190320</t>
  </si>
  <si>
    <t>訪問看護・リハビリステーション　福禄寿</t>
  </si>
  <si>
    <t>佐賀市長瀬町５番１２号</t>
  </si>
  <si>
    <t>4160190338</t>
  </si>
  <si>
    <t>訪問看護ステーションちとせ</t>
  </si>
  <si>
    <t>佐賀市北川副町大字光法１７７７番地８</t>
  </si>
  <si>
    <t>4160190346</t>
  </si>
  <si>
    <t>訪問看護ステーションりんく</t>
  </si>
  <si>
    <t>佐賀市巨勢町大字牛島２０１番地１</t>
  </si>
  <si>
    <t>4160190353</t>
  </si>
  <si>
    <t>訪問看護ステーションサニーコート</t>
  </si>
  <si>
    <t>8400036</t>
  </si>
  <si>
    <t>佐賀市西与賀町大字高太郎１８４番地１</t>
  </si>
  <si>
    <t>4160190361</t>
  </si>
  <si>
    <t>訪問看護ステーション　ＭＡＧＡ＋Ｒｅ</t>
  </si>
  <si>
    <t>佐賀市鍋島町大字森田１０８９番地１</t>
  </si>
  <si>
    <t>4160190379</t>
  </si>
  <si>
    <t>訪問看護ステーション　ぶどうの木</t>
  </si>
  <si>
    <t>4160190387</t>
  </si>
  <si>
    <t>ラパン訪問看護ステーション</t>
  </si>
  <si>
    <t>佐賀市川副町大字鹿江６２８番地３</t>
  </si>
  <si>
    <t>4160190395</t>
  </si>
  <si>
    <t>訪問看護ステーションココリスケア</t>
  </si>
  <si>
    <t>8490914</t>
  </si>
  <si>
    <t>佐賀市兵庫町大字西渕１７７４番地</t>
  </si>
  <si>
    <t>4160290013</t>
  </si>
  <si>
    <t>済生会訪問看護ステーションなでしこ唐津</t>
  </si>
  <si>
    <t>8470853</t>
  </si>
  <si>
    <t>唐津市江川町６９４番１</t>
  </si>
  <si>
    <t>4160290021</t>
  </si>
  <si>
    <t>唐津訪問看護ステーション</t>
  </si>
  <si>
    <t>唐津市西唐津一丁目６１６７番地</t>
  </si>
  <si>
    <t>4160290039</t>
  </si>
  <si>
    <t>訪問看護ステーションのぞみ</t>
  </si>
  <si>
    <t>唐津市栄町２５７８番地１３</t>
  </si>
  <si>
    <t>4160290062</t>
  </si>
  <si>
    <t>訪問看護ステーション　行かなくっ茶</t>
  </si>
  <si>
    <t>唐津市鏡３７６９番地１０２</t>
  </si>
  <si>
    <t>4160290070</t>
  </si>
  <si>
    <t>訪問看護ステーション　しょうらい</t>
  </si>
  <si>
    <t>唐津市鏡４３０４番地の１</t>
  </si>
  <si>
    <t>4160290088</t>
  </si>
  <si>
    <t>訪問看護ステーション　はる</t>
  </si>
  <si>
    <t>唐津市原９９０番地１</t>
  </si>
  <si>
    <t>4160290096</t>
  </si>
  <si>
    <t>訪問看護ステーション　笑えれば</t>
  </si>
  <si>
    <t>唐津市坊主町５４８－２　１Ｆ</t>
  </si>
  <si>
    <t>4160290104</t>
  </si>
  <si>
    <t>訪問看護ステーションしろくま</t>
  </si>
  <si>
    <t>8470881</t>
  </si>
  <si>
    <t>唐津市竹木場４９００－２３</t>
  </si>
  <si>
    <t>4160290112</t>
  </si>
  <si>
    <t>訪問看護ステーションむく</t>
  </si>
  <si>
    <t>唐津市浜玉町大江４９－１</t>
  </si>
  <si>
    <t>4160390011</t>
  </si>
  <si>
    <t>訪問看護ステーションふれあい</t>
  </si>
  <si>
    <t>鳥栖市東町１丁目１０５８</t>
  </si>
  <si>
    <t>4160390078</t>
  </si>
  <si>
    <t>医療法人せとじまクリニック　訪問看護ステーションセントポーリア</t>
  </si>
  <si>
    <t>鳥栖市今泉町２４３４番地１</t>
  </si>
  <si>
    <t>4160390086</t>
  </si>
  <si>
    <t>チャイム訪問看護ステーション</t>
  </si>
  <si>
    <t>鳥栖市田代外町６５５番地１５</t>
  </si>
  <si>
    <t>4160390094</t>
  </si>
  <si>
    <t>訪問看護ステーションあんしん</t>
  </si>
  <si>
    <t>4160390110</t>
  </si>
  <si>
    <t>エンジェル訪問看護ステーション</t>
  </si>
  <si>
    <t>4160390128</t>
  </si>
  <si>
    <t>真心の園訪問看護ステーション</t>
  </si>
  <si>
    <t>鳥栖市村田町１２５０番地１</t>
  </si>
  <si>
    <t>4160390136</t>
  </si>
  <si>
    <t>聖マリア病院鳥栖訪問看護ステーション</t>
  </si>
  <si>
    <t>鳥栖市神辺町字合町１５８８－６</t>
  </si>
  <si>
    <t>4160390144</t>
  </si>
  <si>
    <t>あいぞら訪問看護ステーション</t>
  </si>
  <si>
    <t>鳥栖市田代外町６５５－２０</t>
  </si>
  <si>
    <t>4160390151</t>
  </si>
  <si>
    <t>プラスワン訪問看護ステーション</t>
  </si>
  <si>
    <t>鳥栖市古野町２６８番地３</t>
  </si>
  <si>
    <t>4160390169</t>
  </si>
  <si>
    <t>訪問看護ステーション　弥生が丘</t>
  </si>
  <si>
    <t>鳥栖市東町２丁目８８５番地７２０３</t>
  </si>
  <si>
    <t>4160390177</t>
  </si>
  <si>
    <t>幸訪問看護ステーション</t>
  </si>
  <si>
    <t>鳥栖市東町２丁目８８５番地７中川原アパート１０２</t>
  </si>
  <si>
    <t>4160390185</t>
  </si>
  <si>
    <t>訪問看護ステーション　デューン鳥栖</t>
  </si>
  <si>
    <t>鳥栖市原古賀町二本松３０３５メディカルステージ新鳥栖１階</t>
  </si>
  <si>
    <t>4160390193</t>
  </si>
  <si>
    <t>在宅看護センターホットス</t>
  </si>
  <si>
    <t>鳥栖市古賀町６２２－３－１０１号</t>
  </si>
  <si>
    <t>4160390201</t>
  </si>
  <si>
    <t>訪問看護ステーション　いぬおサポート</t>
  </si>
  <si>
    <t>4160490019</t>
  </si>
  <si>
    <t>にこにこ訪問看護ステーション</t>
  </si>
  <si>
    <t>多久市北多久町多久原２４１４番地７０</t>
  </si>
  <si>
    <t>4160490027</t>
  </si>
  <si>
    <t>訪問看護ステーションなずな</t>
  </si>
  <si>
    <t>多久市北多久町多久原２５１２番地２４</t>
  </si>
  <si>
    <t>4160490035</t>
  </si>
  <si>
    <t>清看訪問看護ステーション</t>
  </si>
  <si>
    <t>多久市多久町５８９－１</t>
  </si>
  <si>
    <t>4160590016</t>
  </si>
  <si>
    <t>訪問看護ステーションあおぞら</t>
  </si>
  <si>
    <t>伊万里市立花町２９２７番地９</t>
  </si>
  <si>
    <t>4160590024</t>
  </si>
  <si>
    <t>光仁会訪問看護ステーション</t>
  </si>
  <si>
    <t>8494253</t>
  </si>
  <si>
    <t>伊万里市山代町峰６５２２番地４</t>
  </si>
  <si>
    <t>4160590065</t>
  </si>
  <si>
    <t>訪問看護ステーションいこいの里伊万里</t>
  </si>
  <si>
    <t>伊万里市立花町２３９４番地１</t>
  </si>
  <si>
    <t>4160590073</t>
  </si>
  <si>
    <t>訪問看護ステーションなないろ</t>
  </si>
  <si>
    <t>4160590081</t>
  </si>
  <si>
    <t>訪問看護ステーション　願いのなる木</t>
  </si>
  <si>
    <t>伊万里市二里町八谷搦１１７９番地</t>
  </si>
  <si>
    <t>4160590099</t>
  </si>
  <si>
    <t>訪問看護ステーション・ぽっかぽか</t>
  </si>
  <si>
    <t>伊万里市立花町２４０４番地１０７</t>
  </si>
  <si>
    <t>4160590107</t>
  </si>
  <si>
    <t>訪問看護ステーション　ヒューケア</t>
  </si>
  <si>
    <t>4160690014</t>
  </si>
  <si>
    <t>武雄杵島地区医師会　きしま訪問看護ステーション</t>
  </si>
  <si>
    <t>4160690022</t>
  </si>
  <si>
    <t>訪問看護ステーション　道の家</t>
  </si>
  <si>
    <t>武雄市武雄町富岡１１０８３番地１</t>
  </si>
  <si>
    <t>4160690030</t>
  </si>
  <si>
    <t>訪問看護ステーション　ハートフルまんてん</t>
  </si>
  <si>
    <t>武雄市武雄町大字富岡８２７９番地３</t>
  </si>
  <si>
    <t>4160690048</t>
  </si>
  <si>
    <t>訪問看護ステーション　ｅａｓｅ</t>
  </si>
  <si>
    <t>武雄市朝日町甘久３－６</t>
  </si>
  <si>
    <t>4160690055</t>
  </si>
  <si>
    <t>竜門堂訪問看護ステーション</t>
  </si>
  <si>
    <t>武雄市山内町大野６６０２番地１</t>
  </si>
  <si>
    <t>4160690071</t>
  </si>
  <si>
    <t>さくら訪問看護ステーション</t>
  </si>
  <si>
    <t>武雄市武雄町大字昭和８０１　果林コーポ１０２</t>
  </si>
  <si>
    <t>4160690089</t>
  </si>
  <si>
    <t>訪問看護ステーション　デューン武雄</t>
  </si>
  <si>
    <t>武雄市武雄町大字富岡３２８番地中号</t>
  </si>
  <si>
    <t>4160690097</t>
  </si>
  <si>
    <t>訪問看護ステーション一叶</t>
  </si>
  <si>
    <t>武雄市朝日町大字甘久３２０番地１ヤマサキビル２Ｆ</t>
  </si>
  <si>
    <t>4160790012</t>
  </si>
  <si>
    <t>訪問看護ステーションゆうあい</t>
  </si>
  <si>
    <t>鹿島市高津原４３０６番地</t>
  </si>
  <si>
    <t>4160790038</t>
  </si>
  <si>
    <t>ぷーたんの家　訪問看護ステーション</t>
  </si>
  <si>
    <t>8491324</t>
  </si>
  <si>
    <t>鹿島市飯田丙１３００番地２</t>
  </si>
  <si>
    <t>4161090040</t>
  </si>
  <si>
    <t>訪問看護ステーションもろどみ</t>
  </si>
  <si>
    <t>佐賀市諸富町諸富津２３０番地２</t>
  </si>
  <si>
    <t>4161190022</t>
  </si>
  <si>
    <t>アップルハート訪問看護ステーション吉野ヶ里</t>
  </si>
  <si>
    <t>神埼郡吉野ヶ里町吉田２１８０番地１</t>
  </si>
  <si>
    <t>4161290038</t>
  </si>
  <si>
    <t>医療法人　光風会　訪問看護ステーション　ひかりあ</t>
  </si>
  <si>
    <t>三養基郡みやき町白壁２９２７</t>
  </si>
  <si>
    <t>4161290046</t>
  </si>
  <si>
    <t>株式会社よつば会よつば訪問ステーション</t>
  </si>
  <si>
    <t>三養基郡みやき町簑原今宿１６８６番地１</t>
  </si>
  <si>
    <t>4161290053</t>
  </si>
  <si>
    <t>メディケア基山　訪問看護リハビリステーション</t>
  </si>
  <si>
    <t>三養基郡基山町宮浦１８６－６５</t>
  </si>
  <si>
    <t>4161290061</t>
  </si>
  <si>
    <t>医療法人三樹会　みき訪問看護ステーション</t>
  </si>
  <si>
    <t>三養基郡上峰町大字坊所２７９番地１</t>
  </si>
  <si>
    <t>4161290079</t>
  </si>
  <si>
    <t>訪問看護ステーション寿楽</t>
  </si>
  <si>
    <t>三養基郡基山町大字園部２３０７番地</t>
  </si>
  <si>
    <t>4161390028</t>
  </si>
  <si>
    <t>訪問看護ステーション三日月</t>
  </si>
  <si>
    <t>小城市三日月町金田１０５４番地２</t>
  </si>
  <si>
    <t>4161390036</t>
  </si>
  <si>
    <t>医療法人ひらまつ病院　訪問看護ステーション</t>
  </si>
  <si>
    <t>小城市小城町８１５番地１</t>
  </si>
  <si>
    <t>4161390051</t>
  </si>
  <si>
    <t>訪問看護ステーション　おぎ</t>
  </si>
  <si>
    <t>小城市小城町松尾４１００</t>
  </si>
  <si>
    <t>4161390077</t>
  </si>
  <si>
    <t>こども訪問看護ステーション　ＫＡＲＩＮ</t>
  </si>
  <si>
    <t>小城市三日月町金田１１７７番地５</t>
  </si>
  <si>
    <t>4161490026</t>
  </si>
  <si>
    <t>まつのみ訪問看護ステーション</t>
  </si>
  <si>
    <t>4161590015</t>
  </si>
  <si>
    <t>訪問看護ステーションみどり</t>
  </si>
  <si>
    <t>西松浦郡有田町南原甲６７８番地１</t>
  </si>
  <si>
    <t>4161590049</t>
  </si>
  <si>
    <t>訪問看護ステーションまどか</t>
  </si>
  <si>
    <t>4161590056</t>
  </si>
  <si>
    <t>訪問看護ステーションともなが</t>
  </si>
  <si>
    <t>西松浦郡有田町戸杓丙１２４番地３</t>
  </si>
  <si>
    <t>4161690013</t>
  </si>
  <si>
    <t>訪問看護ステーションかちがら巣</t>
  </si>
  <si>
    <t>杵島郡白石町福吉１８０８番地</t>
  </si>
  <si>
    <t>4161690047</t>
  </si>
  <si>
    <t>白石共立病院訪問看護ステーション菜の花</t>
  </si>
  <si>
    <t>杵島郡白石町福田三本榎１２９６番地</t>
  </si>
  <si>
    <t>4161690054</t>
  </si>
  <si>
    <t>訪問看護ステーション　タンポポ</t>
  </si>
  <si>
    <t>杵島郡江北町惣領分２４２０番地１</t>
  </si>
  <si>
    <t>4161690062</t>
  </si>
  <si>
    <t>杵籐訪問看護リハビリステーション　ふみ</t>
  </si>
  <si>
    <t>8491207</t>
  </si>
  <si>
    <t>杵島郡白石町深浦１２６－１</t>
  </si>
  <si>
    <t>4161690070</t>
  </si>
  <si>
    <t>訪問看護ステーション　スマイル</t>
  </si>
  <si>
    <t>杵島郡江北町上小田２７４－１</t>
  </si>
  <si>
    <t>4161790011</t>
  </si>
  <si>
    <t>訪問看護ステーションまごころ</t>
  </si>
  <si>
    <t>嬉野市嬉野町下宿乙１９１９番地</t>
  </si>
  <si>
    <t>4161790029</t>
  </si>
  <si>
    <t>太良町訪問看護ステーション</t>
  </si>
  <si>
    <t>藤津郡太良町多良１５２０番地１２</t>
  </si>
  <si>
    <t>4162090015</t>
  </si>
  <si>
    <t>訪問看護ステーション　バルーン</t>
  </si>
  <si>
    <t>神埼市神埼町本堀２７３５－４</t>
  </si>
  <si>
    <t>4162090023</t>
  </si>
  <si>
    <t>訪問看護ステーション　つなぐ、</t>
  </si>
  <si>
    <t>神埼市千代田町餘江１２１１番地３</t>
  </si>
  <si>
    <t>いいえ</t>
  </si>
  <si>
    <t>佐賀県が本事業の補助金を交付するために、提出される申請者情報・個人情報及び口座情報を委託業者及び指定金融機関に提供することに同意される場合は、口座情報をご記載下さい。</t>
    <rPh sb="42" eb="44">
      <t>イタク</t>
    </rPh>
    <rPh sb="44" eb="46">
      <t>ギョウシャ</t>
    </rPh>
    <rPh sb="46" eb="47">
      <t>オヨ</t>
    </rPh>
    <rPh sb="48" eb="50">
      <t>シテイ</t>
    </rPh>
    <rPh sb="50" eb="52">
      <t>キンユウ</t>
    </rPh>
    <rPh sb="52" eb="54">
      <t>キカン</t>
    </rPh>
    <rPh sb="55" eb="57">
      <t>テイキョウ</t>
    </rPh>
    <rPh sb="62" eb="64">
      <t>ドウイ</t>
    </rPh>
    <rPh sb="67" eb="69">
      <t>バアイ</t>
    </rPh>
    <rPh sb="71" eb="73">
      <t>コウザ</t>
    </rPh>
    <rPh sb="73" eb="75">
      <t>ジョウホウ</t>
    </rPh>
    <rPh sb="77" eb="79">
      <t>キサイ</t>
    </rPh>
    <rPh sb="79" eb="80">
      <t>クダ</t>
    </rPh>
    <phoneticPr fontId="2"/>
  </si>
  <si>
    <t>令和２年度新型コロナウイルス感染症緊急包括支援交付金（医療機関・薬局等における感染拡大防止等支援事業）の交付申請書兼交付請求書</t>
    <rPh sb="0" eb="2">
      <t>レイワ</t>
    </rPh>
    <rPh sb="3" eb="5">
      <t>ネンド</t>
    </rPh>
    <rPh sb="52" eb="54">
      <t>コウフ</t>
    </rPh>
    <rPh sb="54" eb="57">
      <t>シンセイショ</t>
    </rPh>
    <rPh sb="57" eb="58">
      <t>ケン</t>
    </rPh>
    <rPh sb="58" eb="60">
      <t>コウフ</t>
    </rPh>
    <rPh sb="60" eb="63">
      <t>セイキュウショ</t>
    </rPh>
    <phoneticPr fontId="24"/>
  </si>
  <si>
    <t>１　申請額・請求額</t>
    <rPh sb="6" eb="8">
      <t>セイキュウ</t>
    </rPh>
    <rPh sb="8" eb="9">
      <t>ガク</t>
    </rPh>
    <phoneticPr fontId="24"/>
  </si>
  <si>
    <t>３　事業の目的、内容及び効果　新型コロナウイルス感染症に対応した感染拡大防止対策・診療体制等の確保等</t>
    <phoneticPr fontId="2"/>
  </si>
  <si>
    <t>４　経費の使用方法　新型コロナウイルス感染症に対応した感染拡大防止対策・診療体制等の確保等に要する費用に用いる</t>
    <phoneticPr fontId="2"/>
  </si>
  <si>
    <t>５　事業の完了予定期日　令和３年３月３１日</t>
  </si>
  <si>
    <t>６　「佐賀県医療機関・薬局等における感染拡大防止等支援事業費補助金交付要綱」第３条第２項各号及び第３項に該当しない</t>
    <phoneticPr fontId="2"/>
  </si>
  <si>
    <t>対象期間（令和２年４月１日から令和３年３月31日）に、支出が予定されている各科目の費用について概算額を、ご記載ください。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令和2年4月1日から令和3年3月31日までにかかる費用が対象となりますので、支出済みの費用だけでなく、申請日以降に発生が見込まれる費用も合わせて、概算額で申請してください。
なお、後日に概算額で申請した場合、事後に実績報告が必要となるため、領収書等の証拠書類を保管しておいてください（実績報告の際に領収書等の証拠書類が必要となります）。なお、実績報告において対象とならない経費が含まれていた場合など、概算で交付した額が交付すべき確定額を上回るときは、その上回る額を返還していただくこととなります。</t>
    <rPh sb="53" eb="55">
      <t>キサイ</t>
    </rPh>
    <rPh sb="240" eb="242">
      <t>ゴジツ</t>
    </rPh>
    <phoneticPr fontId="2"/>
  </si>
  <si>
    <t>佐賀県</t>
    <rPh sb="0" eb="3">
      <t>サガケン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</si>
</sst>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quot;金&quot;#,##0&quot;円&quot;_ ;[Red]\-#,##0\ "/>
    <numFmt numFmtId="178" formatCode="[$-411]ggge&quot;年&quot;m&quot;月&quot;d&quot;日&quot;;@"/>
  </numFmts>
  <fonts count="5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b/>
      <sz val="12"/>
      <name val="ＭＳ Ｐゴシック"/>
      <family val="3"/>
      <charset val="128"/>
    </font>
    <font>
      <sz val="11"/>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20"/>
      <color theme="1"/>
      <name val="游ゴシック"/>
      <family val="2"/>
      <charset val="128"/>
      <scheme val="minor"/>
    </font>
    <font>
      <sz val="18"/>
      <color theme="1"/>
      <name val="游ゴシック"/>
      <family val="3"/>
      <charset val="128"/>
      <scheme val="minor"/>
    </font>
    <font>
      <b/>
      <sz val="14"/>
      <name val="游ゴシック"/>
      <family val="3"/>
      <charset val="128"/>
      <scheme val="minor"/>
    </font>
    <font>
      <vertAlign val="superscript"/>
      <sz val="16"/>
      <color theme="1"/>
      <name val="游ゴシック"/>
      <family val="3"/>
      <charset val="128"/>
      <scheme val="minor"/>
    </font>
    <font>
      <sz val="14"/>
      <color theme="1"/>
      <name val="游ゴシック"/>
      <family val="3"/>
      <charset val="128"/>
      <scheme val="minor"/>
    </font>
    <font>
      <b/>
      <sz val="12"/>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b/>
      <u/>
      <sz val="16"/>
      <name val="游ゴシック"/>
      <family val="3"/>
      <charset val="128"/>
      <scheme val="minor"/>
    </font>
    <font>
      <sz val="16"/>
      <color rgb="FFFF0000"/>
      <name val="游ゴシック"/>
      <family val="3"/>
      <charset val="128"/>
      <scheme val="minor"/>
    </font>
    <font>
      <sz val="22"/>
      <color theme="1"/>
      <name val="游ゴシック"/>
      <family val="2"/>
      <charset val="128"/>
      <scheme val="minor"/>
    </font>
    <font>
      <sz val="22"/>
      <color theme="1"/>
      <name val="游ゴシック"/>
      <family val="3"/>
      <charset val="128"/>
      <scheme val="minor"/>
    </font>
    <font>
      <b/>
      <u/>
      <sz val="12"/>
      <name val="游ゴシック"/>
      <family val="3"/>
      <charset val="128"/>
      <scheme val="minor"/>
    </font>
    <font>
      <b/>
      <u/>
      <sz val="14"/>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sz val="24"/>
      <name val="游ゴシック"/>
      <family val="3"/>
      <charset val="128"/>
      <scheme val="minor"/>
    </font>
    <font>
      <b/>
      <sz val="11"/>
      <color theme="1"/>
      <name val="游ゴシック"/>
      <family val="3"/>
      <charset val="128"/>
      <scheme val="minor"/>
    </font>
    <font>
      <sz val="26"/>
      <color rgb="FFFF0000"/>
      <name val="游明朝"/>
      <family val="1"/>
      <charset val="128"/>
    </font>
    <font>
      <sz val="11"/>
      <name val="ＭＳ 明朝"/>
      <family val="1"/>
      <charset val="128"/>
    </font>
    <font>
      <b/>
      <sz val="11"/>
      <color rgb="FFFF0000"/>
      <name val="游ゴシック"/>
      <family val="3"/>
      <charset val="128"/>
      <scheme val="minor"/>
    </font>
    <font>
      <sz val="6"/>
      <name val="ＭＳ ゴシック"/>
      <family val="2"/>
      <charset val="128"/>
    </font>
    <font>
      <sz val="16"/>
      <name val="ＭＳ Ｐゴシック"/>
      <family val="3"/>
      <charset val="128"/>
    </font>
    <font>
      <sz val="16"/>
      <color theme="1"/>
      <name val="ＭＳ Ｐゴシック"/>
      <family val="3"/>
      <charset val="128"/>
    </font>
    <font>
      <sz val="11"/>
      <color theme="1"/>
      <name val="ＭＳ Ｐゴシック"/>
      <family val="3"/>
      <charset val="128"/>
    </font>
    <font>
      <sz val="20"/>
      <color theme="1"/>
      <name val="游ゴシック"/>
      <family val="3"/>
      <charset val="128"/>
      <scheme val="minor"/>
    </font>
    <font>
      <b/>
      <sz val="20"/>
      <color theme="1"/>
      <name val="游ゴシック"/>
      <family val="3"/>
      <charset val="128"/>
      <scheme val="minor"/>
    </font>
    <font>
      <b/>
      <sz val="22"/>
      <name val="游ゴシック"/>
      <family val="3"/>
      <charset val="128"/>
      <scheme val="minor"/>
    </font>
    <font>
      <b/>
      <sz val="22"/>
      <color theme="1"/>
      <name val="游ゴシック"/>
      <family val="3"/>
      <charset val="128"/>
      <scheme val="minor"/>
    </font>
    <font>
      <sz val="24"/>
      <color theme="1"/>
      <name val="游ゴシック"/>
      <family val="3"/>
      <charset val="128"/>
      <scheme val="minor"/>
    </font>
    <font>
      <sz val="30"/>
      <color rgb="FFFF0000"/>
      <name val="ＭＳ ゴシック"/>
      <family val="3"/>
      <charset val="128"/>
    </font>
    <font>
      <sz val="17"/>
      <color rgb="FFFF0000"/>
      <name val="ＭＳ ゴシック"/>
      <family val="3"/>
      <charset val="128"/>
    </font>
    <font>
      <sz val="11"/>
      <color theme="1"/>
      <name val="ＭＳ ゴシック"/>
      <family val="3"/>
      <charset val="128"/>
    </font>
    <font>
      <sz val="12"/>
      <color indexed="81"/>
      <name val="Meiryo UI"/>
      <family val="3"/>
      <charset val="128"/>
    </font>
    <font>
      <sz val="11"/>
      <color indexed="81"/>
      <name val="Meiryo UI"/>
      <family val="3"/>
      <charset val="128"/>
    </font>
    <font>
      <sz val="14"/>
      <color theme="1"/>
      <name val="ＭＳ Ｐゴシック"/>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2" fillId="0" borderId="0"/>
    <xf numFmtId="0" fontId="1" fillId="0" borderId="0">
      <alignment vertical="center"/>
    </xf>
  </cellStyleXfs>
  <cellXfs count="265">
    <xf numFmtId="0" fontId="0" fillId="0" borderId="0" xfId="0">
      <alignment vertical="center"/>
    </xf>
    <xf numFmtId="0" fontId="0" fillId="0" borderId="0" xfId="0" applyAlignment="1">
      <alignment horizontal="center" vertical="center"/>
    </xf>
    <xf numFmtId="0" fontId="5" fillId="0" borderId="19" xfId="0" applyFont="1" applyFill="1" applyBorder="1" applyAlignment="1">
      <alignment horizontal="center" vertical="center" wrapText="1"/>
    </xf>
    <xf numFmtId="49" fontId="0" fillId="0" borderId="0" xfId="0" applyNumberFormat="1" applyAlignment="1">
      <alignment horizontal="center" vertical="center"/>
    </xf>
    <xf numFmtId="0" fontId="0" fillId="0" borderId="0" xfId="0" applyProtection="1">
      <alignment vertical="center"/>
      <protection hidden="1"/>
    </xf>
    <xf numFmtId="0" fontId="33" fillId="0" borderId="6" xfId="0" applyFont="1" applyBorder="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8" fillId="0" borderId="0" xfId="0" applyFont="1" applyProtection="1">
      <alignment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left" vertical="center"/>
      <protection hidden="1"/>
    </xf>
    <xf numFmtId="0" fontId="11"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protection hidden="1"/>
    </xf>
    <xf numFmtId="0" fontId="13" fillId="0" borderId="0" xfId="0" applyFont="1" applyFill="1" applyBorder="1" applyAlignment="1" applyProtection="1">
      <alignment horizontal="center" vertical="center" wrapText="1"/>
      <protection hidden="1"/>
    </xf>
    <xf numFmtId="38" fontId="13" fillId="0" borderId="0" xfId="1" applyFont="1" applyFill="1" applyBorder="1" applyAlignment="1" applyProtection="1">
      <alignment horizontal="center" vertical="center" wrapText="1"/>
      <protection hidden="1"/>
    </xf>
    <xf numFmtId="0" fontId="13" fillId="0" borderId="0" xfId="0" applyFont="1" applyFill="1" applyProtection="1">
      <alignment vertical="center"/>
      <protection hidden="1"/>
    </xf>
    <xf numFmtId="0" fontId="7"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7" fillId="0" borderId="0" xfId="0" applyFont="1" applyFill="1" applyBorder="1" applyAlignment="1" applyProtection="1">
      <alignment horizontal="left" vertical="center" wrapText="1"/>
      <protection hidden="1"/>
    </xf>
    <xf numFmtId="0" fontId="32" fillId="0" borderId="0" xfId="0" applyFont="1" applyFill="1" applyBorder="1" applyAlignment="1" applyProtection="1">
      <alignment horizontal="center" vertical="center" wrapText="1"/>
      <protection hidden="1"/>
    </xf>
    <xf numFmtId="0" fontId="21"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5" fillId="0" borderId="0" xfId="0" applyFont="1" applyProtection="1">
      <alignment vertical="center"/>
      <protection hidden="1"/>
    </xf>
    <xf numFmtId="0" fontId="28" fillId="0" borderId="0" xfId="0" applyFont="1" applyProtection="1">
      <alignment vertical="center"/>
      <protection hidden="1"/>
    </xf>
    <xf numFmtId="0" fontId="7"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7" fillId="2" borderId="8" xfId="0" applyFont="1" applyFill="1" applyBorder="1" applyAlignment="1" applyProtection="1">
      <alignment vertical="center"/>
      <protection hidden="1"/>
    </xf>
    <xf numFmtId="0" fontId="7" fillId="2" borderId="9" xfId="0" applyFont="1" applyFill="1" applyBorder="1" applyAlignment="1" applyProtection="1">
      <alignment vertical="center"/>
      <protection hidden="1"/>
    </xf>
    <xf numFmtId="0" fontId="7" fillId="2" borderId="10" xfId="0" applyFont="1" applyFill="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25" fillId="0" borderId="0" xfId="0" applyFont="1" applyProtection="1">
      <alignment vertical="center"/>
      <protection hidden="1"/>
    </xf>
    <xf numFmtId="0" fontId="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27" fillId="0" borderId="0" xfId="0" applyFont="1" applyBorder="1" applyAlignment="1" applyProtection="1">
      <alignment vertical="center" wrapText="1"/>
      <protection hidden="1"/>
    </xf>
    <xf numFmtId="0" fontId="8" fillId="4" borderId="16" xfId="0" applyFont="1" applyFill="1" applyBorder="1" applyAlignment="1" applyProtection="1">
      <alignment horizontal="center" vertical="center" wrapText="1"/>
      <protection locked="0" hidden="1"/>
    </xf>
    <xf numFmtId="0" fontId="8" fillId="4" borderId="19" xfId="0" applyFont="1" applyFill="1" applyBorder="1" applyAlignment="1" applyProtection="1">
      <alignment horizontal="center" vertical="center" wrapText="1"/>
      <protection locked="0" hidden="1"/>
    </xf>
    <xf numFmtId="0" fontId="8" fillId="4" borderId="20" xfId="0" applyFont="1" applyFill="1" applyBorder="1" applyAlignment="1" applyProtection="1">
      <alignment horizontal="center" vertical="center" wrapText="1"/>
      <protection locked="0" hidden="1"/>
    </xf>
    <xf numFmtId="0" fontId="0" fillId="0" borderId="0" xfId="0" applyBorder="1" applyProtection="1">
      <alignment vertical="center"/>
      <protection hidden="1"/>
    </xf>
    <xf numFmtId="0" fontId="34" fillId="0" borderId="0" xfId="0" applyFont="1" applyFill="1" applyBorder="1" applyAlignment="1" applyProtection="1">
      <alignment vertical="center"/>
      <protection hidden="1"/>
    </xf>
    <xf numFmtId="0" fontId="0" fillId="6" borderId="1" xfId="0" applyFill="1" applyBorder="1" applyAlignment="1" applyProtection="1">
      <alignment horizontal="center" vertical="center"/>
      <protection hidden="1"/>
    </xf>
    <xf numFmtId="0" fontId="0" fillId="6" borderId="1" xfId="0" applyFill="1" applyBorder="1" applyAlignment="1" applyProtection="1">
      <alignment vertical="center"/>
      <protection hidden="1"/>
    </xf>
    <xf numFmtId="0" fontId="0" fillId="6" borderId="1" xfId="0"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42" fillId="0" borderId="1" xfId="0" applyFont="1"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38" fontId="0" fillId="0" borderId="1" xfId="1"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37" fillId="0" borderId="0" xfId="2" applyFont="1" applyAlignment="1" applyProtection="1">
      <alignment vertical="center"/>
      <protection hidden="1"/>
    </xf>
    <xf numFmtId="0" fontId="23" fillId="0" borderId="0" xfId="2" applyFont="1" applyAlignment="1" applyProtection="1">
      <alignment vertical="center"/>
      <protection hidden="1"/>
    </xf>
    <xf numFmtId="0" fontId="23" fillId="0" borderId="0" xfId="2" applyFont="1" applyFill="1" applyAlignment="1" applyProtection="1">
      <alignment vertical="center"/>
      <protection hidden="1"/>
    </xf>
    <xf numFmtId="0" fontId="23" fillId="0" borderId="0" xfId="2" applyFont="1" applyFill="1" applyAlignment="1" applyProtection="1">
      <alignment horizontal="right" vertical="center"/>
      <protection hidden="1"/>
    </xf>
    <xf numFmtId="0" fontId="23" fillId="0" borderId="0" xfId="2" applyFont="1" applyAlignment="1" applyProtection="1">
      <alignment horizontal="right" vertical="center"/>
      <protection hidden="1"/>
    </xf>
    <xf numFmtId="0" fontId="23" fillId="0" borderId="0" xfId="2" applyFont="1" applyAlignment="1" applyProtection="1">
      <alignment horizontal="center" vertical="center"/>
      <protection hidden="1"/>
    </xf>
    <xf numFmtId="0" fontId="23" fillId="0" borderId="0" xfId="2" applyFont="1" applyAlignment="1" applyProtection="1">
      <alignment horizontal="left" vertical="center" indent="1"/>
      <protection hidden="1"/>
    </xf>
    <xf numFmtId="0" fontId="23" fillId="0" borderId="0" xfId="2" applyFont="1" applyFill="1" applyAlignment="1" applyProtection="1">
      <alignment horizontal="right" vertical="center"/>
      <protection locked="0"/>
    </xf>
    <xf numFmtId="0" fontId="48" fillId="0" borderId="0" xfId="2" applyFont="1" applyAlignment="1">
      <alignment vertical="center"/>
    </xf>
    <xf numFmtId="0" fontId="22" fillId="0" borderId="0" xfId="2" applyAlignment="1">
      <alignment vertical="center"/>
    </xf>
    <xf numFmtId="0" fontId="49" fillId="0" borderId="0" xfId="2" applyFont="1" applyAlignment="1">
      <alignment vertical="center"/>
    </xf>
    <xf numFmtId="49" fontId="50" fillId="0" borderId="0" xfId="0" applyNumberFormat="1" applyFont="1" applyAlignment="1">
      <alignment horizontal="center" vertical="center" wrapText="1"/>
    </xf>
    <xf numFmtId="49" fontId="50" fillId="0" borderId="0" xfId="0" applyNumberFormat="1" applyFont="1" applyAlignment="1">
      <alignment horizontal="center" vertical="center"/>
    </xf>
    <xf numFmtId="49" fontId="50" fillId="0" borderId="0" xfId="0" applyNumberFormat="1" applyFont="1">
      <alignment vertical="center"/>
    </xf>
    <xf numFmtId="177" fontId="23" fillId="0" borderId="0" xfId="2" applyNumberFormat="1" applyFont="1" applyFill="1" applyBorder="1" applyAlignment="1" applyProtection="1">
      <alignment vertical="center"/>
      <protection hidden="1"/>
    </xf>
    <xf numFmtId="0" fontId="23" fillId="0" borderId="0" xfId="2" applyFont="1" applyAlignment="1" applyProtection="1">
      <alignment vertical="center"/>
      <protection locked="0"/>
    </xf>
    <xf numFmtId="0" fontId="23" fillId="0" borderId="0" xfId="2" applyFont="1" applyAlignment="1" applyProtection="1">
      <alignment horizontal="left" vertical="center" wrapText="1"/>
      <protection locked="0" hidden="1"/>
    </xf>
    <xf numFmtId="0" fontId="23" fillId="0" borderId="0" xfId="2" applyFont="1" applyFill="1" applyAlignment="1" applyProtection="1">
      <alignment horizontal="left" vertical="center" wrapText="1"/>
      <protection locked="0"/>
    </xf>
    <xf numFmtId="0" fontId="23" fillId="0" borderId="0" xfId="2" applyFont="1" applyAlignment="1" applyProtection="1">
      <alignment horizontal="left" vertical="center" wrapText="1"/>
      <protection locked="0"/>
    </xf>
    <xf numFmtId="178" fontId="23" fillId="0" borderId="0" xfId="2" applyNumberFormat="1" applyFont="1" applyFill="1" applyAlignment="1" applyProtection="1">
      <alignment horizontal="right" vertical="center"/>
      <protection hidden="1"/>
    </xf>
    <xf numFmtId="177" fontId="23" fillId="0" borderId="0" xfId="2" applyNumberFormat="1" applyFont="1" applyFill="1" applyBorder="1" applyAlignment="1" applyProtection="1">
      <alignment horizontal="center" vertical="center"/>
      <protection hidden="1"/>
    </xf>
    <xf numFmtId="0" fontId="23" fillId="0" borderId="0" xfId="2" applyFont="1" applyAlignment="1" applyProtection="1">
      <alignment horizontal="left" vertical="center"/>
      <protection locked="0"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32" fillId="4" borderId="8" xfId="0" applyFont="1" applyFill="1" applyBorder="1" applyAlignment="1" applyProtection="1">
      <alignment horizontal="center" vertical="center" wrapText="1"/>
      <protection locked="0"/>
    </xf>
    <xf numFmtId="0" fontId="32" fillId="4" borderId="10"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176" fontId="6" fillId="0" borderId="1" xfId="0" applyNumberFormat="1" applyFont="1" applyBorder="1" applyAlignment="1" applyProtection="1">
      <alignment horizontal="center" vertical="center"/>
      <protection hidden="1"/>
    </xf>
    <xf numFmtId="0" fontId="47" fillId="0" borderId="6" xfId="3" applyFont="1" applyFill="1" applyBorder="1" applyAlignment="1" applyProtection="1">
      <alignment horizontal="center" vertical="center"/>
      <protection hidden="1"/>
    </xf>
    <xf numFmtId="0" fontId="28" fillId="4" borderId="17"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18"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0" fontId="28" fillId="4" borderId="14" xfId="0" applyFont="1" applyFill="1" applyBorder="1" applyAlignment="1" applyProtection="1">
      <alignment horizontal="center" vertical="center"/>
      <protection locked="0"/>
    </xf>
    <xf numFmtId="0" fontId="28" fillId="4" borderId="15" xfId="0" applyFont="1" applyFill="1" applyBorder="1" applyAlignment="1" applyProtection="1">
      <alignment horizontal="center" vertical="center"/>
      <protection locked="0"/>
    </xf>
    <xf numFmtId="0" fontId="45" fillId="3" borderId="1" xfId="0" applyFont="1" applyFill="1" applyBorder="1" applyAlignment="1" applyProtection="1">
      <alignment horizontal="center" vertical="center" wrapText="1"/>
      <protection hidden="1"/>
    </xf>
    <xf numFmtId="0" fontId="45" fillId="3" borderId="29" xfId="0" applyFont="1" applyFill="1" applyBorder="1" applyAlignment="1" applyProtection="1">
      <alignment horizontal="center" vertical="center" wrapText="1"/>
      <protection hidden="1"/>
    </xf>
    <xf numFmtId="0" fontId="45" fillId="3" borderId="5" xfId="0" applyFont="1" applyFill="1" applyBorder="1" applyAlignment="1" applyProtection="1">
      <alignment horizontal="center" vertical="center" wrapText="1"/>
      <protection hidden="1"/>
    </xf>
    <xf numFmtId="0" fontId="45" fillId="3" borderId="8" xfId="0" applyFont="1" applyFill="1" applyBorder="1" applyAlignment="1" applyProtection="1">
      <alignment horizontal="center" vertical="center" wrapText="1"/>
      <protection hidden="1"/>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46" fillId="3" borderId="7" xfId="0" applyFont="1" applyFill="1" applyBorder="1" applyAlignment="1" applyProtection="1">
      <alignment horizontal="center" vertical="center" wrapText="1"/>
      <protection hidden="1"/>
    </xf>
    <xf numFmtId="0" fontId="46" fillId="3" borderId="29" xfId="0" applyFont="1" applyFill="1" applyBorder="1" applyAlignment="1" applyProtection="1">
      <alignment horizontal="center" vertical="center" wrapText="1"/>
      <protection hidden="1"/>
    </xf>
    <xf numFmtId="0" fontId="46" fillId="3" borderId="1" xfId="0" applyFont="1" applyFill="1" applyBorder="1" applyAlignment="1" applyProtection="1">
      <alignment horizontal="center" vertical="center" wrapText="1"/>
      <protection hidden="1"/>
    </xf>
    <xf numFmtId="0" fontId="46" fillId="3" borderId="5" xfId="0" applyFont="1" applyFill="1" applyBorder="1" applyAlignment="1" applyProtection="1">
      <alignment horizontal="center" vertical="center" wrapText="1"/>
      <protection hidden="1"/>
    </xf>
    <xf numFmtId="0" fontId="46" fillId="3" borderId="4" xfId="0" applyFont="1" applyFill="1" applyBorder="1" applyAlignment="1" applyProtection="1">
      <alignment horizontal="center" vertical="center" wrapText="1"/>
      <protection hidden="1"/>
    </xf>
    <xf numFmtId="0" fontId="46" fillId="3" borderId="28" xfId="0" applyFont="1" applyFill="1" applyBorder="1" applyAlignment="1" applyProtection="1">
      <alignment horizontal="center" vertical="center" wrapText="1"/>
      <protection hidden="1"/>
    </xf>
    <xf numFmtId="0" fontId="46" fillId="3" borderId="2" xfId="0" applyFont="1" applyFill="1" applyBorder="1" applyAlignment="1" applyProtection="1">
      <alignment horizontal="center" vertical="center" wrapText="1"/>
      <protection hidden="1"/>
    </xf>
    <xf numFmtId="0" fontId="28" fillId="4" borderId="23" xfId="0" applyFont="1" applyFill="1" applyBorder="1" applyAlignment="1" applyProtection="1">
      <alignment horizontal="center" vertical="center"/>
      <protection locked="0"/>
    </xf>
    <xf numFmtId="0" fontId="28" fillId="4" borderId="24" xfId="0" applyFont="1" applyFill="1" applyBorder="1" applyAlignment="1" applyProtection="1">
      <alignment horizontal="center" vertical="center"/>
      <protection locked="0"/>
    </xf>
    <xf numFmtId="0" fontId="26" fillId="0" borderId="6" xfId="0" applyFont="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xf numFmtId="0" fontId="11" fillId="2" borderId="12" xfId="0" applyFont="1" applyFill="1" applyBorder="1" applyAlignment="1" applyProtection="1">
      <alignment vertical="center"/>
      <protection hidden="1"/>
    </xf>
    <xf numFmtId="0" fontId="11" fillId="2" borderId="13" xfId="0" applyFont="1" applyFill="1" applyBorder="1" applyAlignment="1" applyProtection="1">
      <alignment vertical="center"/>
      <protection hidden="1"/>
    </xf>
    <xf numFmtId="0" fontId="7" fillId="8" borderId="8" xfId="0" applyFont="1" applyFill="1" applyBorder="1" applyAlignment="1" applyProtection="1">
      <alignment horizontal="left" vertical="center" wrapText="1"/>
      <protection hidden="1"/>
    </xf>
    <xf numFmtId="0" fontId="7" fillId="8" borderId="9" xfId="0" applyFont="1" applyFill="1" applyBorder="1" applyAlignment="1" applyProtection="1">
      <alignment horizontal="left" vertical="center" wrapText="1"/>
      <protection hidden="1"/>
    </xf>
    <xf numFmtId="0" fontId="7" fillId="8" borderId="10" xfId="0" applyFont="1" applyFill="1" applyBorder="1" applyAlignment="1" applyProtection="1">
      <alignment horizontal="left" vertical="center" wrapText="1"/>
      <protection hidden="1"/>
    </xf>
    <xf numFmtId="0" fontId="11" fillId="0" borderId="17"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43" fillId="4" borderId="21" xfId="0" applyFont="1" applyFill="1" applyBorder="1" applyAlignment="1" applyProtection="1">
      <alignment horizontal="center" vertical="center"/>
      <protection locked="0"/>
    </xf>
    <xf numFmtId="0" fontId="43" fillId="4" borderId="22" xfId="0" applyFont="1" applyFill="1" applyBorder="1" applyAlignment="1" applyProtection="1">
      <alignment horizontal="center" vertical="center"/>
      <protection locked="0"/>
    </xf>
    <xf numFmtId="0" fontId="28" fillId="4" borderId="21" xfId="0" applyFont="1" applyFill="1" applyBorder="1" applyAlignment="1" applyProtection="1">
      <alignment horizontal="center" vertical="center"/>
      <protection locked="0"/>
    </xf>
    <xf numFmtId="0" fontId="28" fillId="4" borderId="22"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3" fillId="0" borderId="6" xfId="0" applyFont="1" applyBorder="1" applyAlignment="1" applyProtection="1">
      <alignment horizontal="left" vertical="center" wrapText="1"/>
      <protection hidden="1"/>
    </xf>
    <xf numFmtId="0" fontId="3" fillId="0" borderId="6" xfId="0" applyFont="1" applyBorder="1" applyAlignment="1" applyProtection="1">
      <alignment horizontal="left" vertical="center"/>
      <protection hidden="1"/>
    </xf>
    <xf numFmtId="0" fontId="40" fillId="4" borderId="8" xfId="0" applyFont="1" applyFill="1" applyBorder="1" applyAlignment="1" applyProtection="1">
      <alignment horizontal="center" vertical="center" wrapText="1"/>
      <protection locked="0" hidden="1"/>
    </xf>
    <xf numFmtId="0" fontId="40" fillId="4" borderId="9" xfId="0" applyFont="1" applyFill="1" applyBorder="1" applyAlignment="1" applyProtection="1">
      <alignment horizontal="center" vertical="center" wrapText="1"/>
      <protection locked="0" hidden="1"/>
    </xf>
    <xf numFmtId="0" fontId="40" fillId="4" borderId="10" xfId="0" applyFont="1" applyFill="1" applyBorder="1" applyAlignment="1" applyProtection="1">
      <alignment horizontal="center" vertical="center" wrapText="1"/>
      <protection locked="0" hidden="1"/>
    </xf>
    <xf numFmtId="0" fontId="18" fillId="3" borderId="8" xfId="0" applyFont="1" applyFill="1" applyBorder="1" applyAlignment="1" applyProtection="1">
      <alignment horizontal="center" vertical="center"/>
      <protection hidden="1"/>
    </xf>
    <xf numFmtId="0" fontId="18" fillId="3" borderId="9" xfId="0" applyFont="1" applyFill="1" applyBorder="1" applyAlignment="1" applyProtection="1">
      <alignment horizontal="center" vertical="center"/>
      <protection hidden="1"/>
    </xf>
    <xf numFmtId="0" fontId="18" fillId="3" borderId="10" xfId="0" applyFont="1" applyFill="1" applyBorder="1" applyAlignment="1" applyProtection="1">
      <alignment horizontal="center" vertical="center"/>
      <protection hidden="1"/>
    </xf>
    <xf numFmtId="0" fontId="36" fillId="0" borderId="25" xfId="0" applyFont="1" applyBorder="1" applyAlignment="1" applyProtection="1">
      <alignment horizontal="center" vertical="center" wrapText="1"/>
      <protection hidden="1"/>
    </xf>
    <xf numFmtId="0" fontId="36" fillId="0" borderId="26" xfId="0" applyFont="1" applyBorder="1" applyAlignment="1" applyProtection="1">
      <alignment horizontal="center" vertical="center" wrapText="1"/>
      <protection hidden="1"/>
    </xf>
    <xf numFmtId="0" fontId="36" fillId="0" borderId="27" xfId="0" applyFont="1" applyBorder="1" applyAlignment="1" applyProtection="1">
      <alignment horizontal="center" vertical="center" wrapText="1"/>
      <protection hidden="1"/>
    </xf>
    <xf numFmtId="178" fontId="5" fillId="4" borderId="1"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wrapText="1"/>
      <protection hidden="1"/>
    </xf>
    <xf numFmtId="0" fontId="41" fillId="4" borderId="8" xfId="0" applyFont="1" applyFill="1" applyBorder="1" applyAlignment="1" applyProtection="1">
      <alignment horizontal="center" vertical="center" wrapText="1"/>
      <protection locked="0" hidden="1"/>
    </xf>
    <xf numFmtId="0" fontId="41" fillId="4" borderId="9" xfId="0" applyFont="1" applyFill="1" applyBorder="1" applyAlignment="1" applyProtection="1">
      <alignment horizontal="center" vertical="center" wrapText="1"/>
      <protection locked="0" hidden="1"/>
    </xf>
    <xf numFmtId="0" fontId="41" fillId="4" borderId="10" xfId="0" applyFont="1" applyFill="1" applyBorder="1" applyAlignment="1" applyProtection="1">
      <alignment horizontal="center" vertical="center" wrapText="1"/>
      <protection locked="0" hidden="1"/>
    </xf>
    <xf numFmtId="0" fontId="9" fillId="3"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32" fillId="4" borderId="1" xfId="0" applyFont="1" applyFill="1" applyBorder="1" applyAlignment="1" applyProtection="1">
      <alignment horizontal="center" vertical="center" wrapText="1"/>
    </xf>
    <xf numFmtId="0" fontId="9" fillId="8" borderId="8" xfId="0" applyFont="1" applyFill="1" applyBorder="1" applyAlignment="1" applyProtection="1">
      <alignment horizontal="left" vertical="center" wrapText="1"/>
      <protection hidden="1"/>
    </xf>
    <xf numFmtId="0" fontId="9" fillId="8" borderId="9" xfId="0" applyFont="1" applyFill="1" applyBorder="1" applyAlignment="1" applyProtection="1">
      <alignment horizontal="left" vertical="center" wrapText="1"/>
      <protection hidden="1"/>
    </xf>
    <xf numFmtId="0" fontId="11" fillId="0" borderId="17"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0" fontId="7" fillId="3" borderId="1"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20" fillId="0" borderId="1" xfId="0" applyFont="1" applyBorder="1" applyAlignment="1" applyProtection="1">
      <alignment horizontal="left" vertical="center" wrapText="1"/>
      <protection hidden="1"/>
    </xf>
    <xf numFmtId="0" fontId="20" fillId="0" borderId="1" xfId="0" applyFont="1" applyBorder="1" applyAlignment="1" applyProtection="1">
      <alignment horizontal="left" vertical="center"/>
      <protection hidden="1"/>
    </xf>
    <xf numFmtId="0" fontId="43" fillId="4" borderId="28" xfId="0" applyFont="1" applyFill="1" applyBorder="1" applyAlignment="1" applyProtection="1">
      <alignment horizontal="center" vertical="center" wrapText="1"/>
      <protection locked="0"/>
    </xf>
    <xf numFmtId="0" fontId="43" fillId="4" borderId="29" xfId="0" applyFont="1" applyFill="1" applyBorder="1" applyAlignment="1" applyProtection="1">
      <alignment horizontal="center" vertical="center" wrapText="1"/>
      <protection locked="0"/>
    </xf>
    <xf numFmtId="0" fontId="44" fillId="3" borderId="3" xfId="0" applyFont="1" applyFill="1" applyBorder="1" applyAlignment="1" applyProtection="1">
      <alignment horizontal="center" vertical="center" wrapText="1"/>
      <protection hidden="1"/>
    </xf>
    <xf numFmtId="0" fontId="44" fillId="3" borderId="0" xfId="0" applyFont="1" applyFill="1" applyBorder="1" applyAlignment="1" applyProtection="1">
      <alignment horizontal="center" vertical="center" wrapText="1"/>
      <protection hidden="1"/>
    </xf>
    <xf numFmtId="0" fontId="43" fillId="4" borderId="28" xfId="0" applyFont="1" applyFill="1" applyBorder="1" applyAlignment="1" applyProtection="1">
      <alignment horizontal="center" vertical="center"/>
      <protection locked="0"/>
    </xf>
    <xf numFmtId="0" fontId="43" fillId="4" borderId="29" xfId="0" applyFont="1" applyFill="1" applyBorder="1" applyAlignment="1" applyProtection="1">
      <alignment horizontal="center" vertical="center"/>
      <protection locked="0"/>
    </xf>
    <xf numFmtId="0" fontId="44" fillId="3" borderId="10" xfId="0" applyFont="1" applyFill="1" applyBorder="1" applyAlignment="1" applyProtection="1">
      <alignment horizontal="center" vertical="center" wrapText="1"/>
      <protection hidden="1"/>
    </xf>
    <xf numFmtId="0" fontId="44" fillId="3" borderId="1" xfId="0" applyFont="1" applyFill="1" applyBorder="1" applyAlignment="1" applyProtection="1">
      <alignment horizontal="center" vertical="center" wrapText="1"/>
      <protection hidden="1"/>
    </xf>
    <xf numFmtId="0" fontId="44" fillId="3" borderId="8" xfId="0" applyFont="1" applyFill="1" applyBorder="1" applyAlignment="1" applyProtection="1">
      <alignment horizontal="center" vertical="center" wrapText="1"/>
      <protection hidden="1"/>
    </xf>
    <xf numFmtId="0" fontId="44" fillId="3" borderId="4" xfId="0" applyFont="1" applyFill="1" applyBorder="1" applyAlignment="1" applyProtection="1">
      <alignment horizontal="center" vertical="center" wrapText="1"/>
      <protection hidden="1"/>
    </xf>
    <xf numFmtId="0" fontId="44" fillId="3" borderId="28" xfId="0" applyFont="1" applyFill="1" applyBorder="1" applyAlignment="1" applyProtection="1">
      <alignment horizontal="center" vertical="center" wrapText="1"/>
      <protection hidden="1"/>
    </xf>
    <xf numFmtId="0" fontId="44" fillId="3" borderId="2" xfId="0" applyFont="1" applyFill="1" applyBorder="1" applyAlignment="1" applyProtection="1">
      <alignment horizontal="center" vertical="center" wrapText="1"/>
      <protection hidden="1"/>
    </xf>
    <xf numFmtId="0" fontId="43" fillId="4" borderId="23" xfId="0" applyFont="1" applyFill="1" applyBorder="1" applyAlignment="1" applyProtection="1">
      <alignment horizontal="center" vertical="center"/>
      <protection locked="0"/>
    </xf>
    <xf numFmtId="0" fontId="43" fillId="4" borderId="24" xfId="0" applyFont="1" applyFill="1" applyBorder="1" applyAlignment="1" applyProtection="1">
      <alignment horizontal="center" vertical="center"/>
      <protection locked="0"/>
    </xf>
    <xf numFmtId="0" fontId="43" fillId="4" borderId="14" xfId="0" applyFont="1" applyFill="1" applyBorder="1" applyAlignment="1" applyProtection="1">
      <alignment horizontal="center" vertical="center"/>
      <protection locked="0"/>
    </xf>
    <xf numFmtId="0" fontId="43" fillId="4" borderId="15"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hidden="1"/>
    </xf>
    <xf numFmtId="176" fontId="5" fillId="4" borderId="1" xfId="0" applyNumberFormat="1" applyFont="1" applyFill="1" applyBorder="1" applyAlignment="1" applyProtection="1">
      <alignment vertical="center"/>
      <protection locked="0"/>
    </xf>
    <xf numFmtId="176" fontId="5" fillId="3" borderId="2" xfId="0" applyNumberFormat="1" applyFont="1" applyFill="1" applyBorder="1" applyAlignment="1" applyProtection="1">
      <alignment horizontal="center" vertical="center"/>
      <protection hidden="1"/>
    </xf>
    <xf numFmtId="176" fontId="5" fillId="3" borderId="3" xfId="0" applyNumberFormat="1" applyFont="1" applyFill="1" applyBorder="1" applyAlignment="1" applyProtection="1">
      <alignment horizontal="center" vertical="center"/>
      <protection hidden="1"/>
    </xf>
    <xf numFmtId="176" fontId="5" fillId="3" borderId="4" xfId="0" applyNumberFormat="1" applyFont="1" applyFill="1" applyBorder="1" applyAlignment="1" applyProtection="1">
      <alignment horizontal="center" vertical="center"/>
      <protection hidden="1"/>
    </xf>
    <xf numFmtId="176" fontId="5" fillId="3" borderId="17" xfId="0" applyNumberFormat="1" applyFont="1" applyFill="1" applyBorder="1" applyAlignment="1" applyProtection="1">
      <alignment horizontal="center" vertical="center"/>
      <protection hidden="1"/>
    </xf>
    <xf numFmtId="176" fontId="5" fillId="3" borderId="0" xfId="0" applyNumberFormat="1" applyFont="1" applyFill="1" applyBorder="1" applyAlignment="1" applyProtection="1">
      <alignment horizontal="center" vertical="center"/>
      <protection hidden="1"/>
    </xf>
    <xf numFmtId="176" fontId="5" fillId="3" borderId="18" xfId="0" applyNumberFormat="1" applyFont="1" applyFill="1" applyBorder="1" applyAlignment="1" applyProtection="1">
      <alignment horizontal="center" vertical="center"/>
      <protection hidden="1"/>
    </xf>
    <xf numFmtId="176" fontId="5" fillId="3" borderId="5" xfId="0" applyNumberFormat="1" applyFont="1" applyFill="1" applyBorder="1" applyAlignment="1" applyProtection="1">
      <alignment horizontal="center" vertical="center"/>
      <protection hidden="1"/>
    </xf>
    <xf numFmtId="176" fontId="5" fillId="3" borderId="6" xfId="0" applyNumberFormat="1" applyFont="1" applyFill="1" applyBorder="1" applyAlignment="1" applyProtection="1">
      <alignment horizontal="center" vertical="center"/>
      <protection hidden="1"/>
    </xf>
    <xf numFmtId="176" fontId="5" fillId="3" borderId="7" xfId="0" applyNumberFormat="1" applyFont="1" applyFill="1" applyBorder="1" applyAlignment="1" applyProtection="1">
      <alignment horizontal="center" vertical="center"/>
      <protection hidden="1"/>
    </xf>
    <xf numFmtId="176" fontId="5" fillId="3" borderId="1" xfId="0" applyNumberFormat="1" applyFont="1" applyFill="1" applyBorder="1" applyAlignment="1" applyProtection="1">
      <alignment horizontal="right" vertical="center"/>
      <protection hidden="1"/>
    </xf>
    <xf numFmtId="0" fontId="18" fillId="3" borderId="1" xfId="0" applyFont="1" applyFill="1" applyBorder="1" applyAlignment="1" applyProtection="1">
      <alignment vertical="center"/>
      <protection hidden="1"/>
    </xf>
    <xf numFmtId="176" fontId="5" fillId="0" borderId="8" xfId="0" applyNumberFormat="1" applyFont="1" applyFill="1" applyBorder="1" applyAlignment="1" applyProtection="1">
      <alignment horizontal="center" vertical="center"/>
      <protection hidden="1"/>
    </xf>
    <xf numFmtId="176" fontId="5" fillId="0" borderId="9" xfId="0" applyNumberFormat="1" applyFont="1" applyFill="1" applyBorder="1" applyAlignment="1" applyProtection="1">
      <alignment horizontal="center" vertical="center"/>
      <protection hidden="1"/>
    </xf>
    <xf numFmtId="176" fontId="5" fillId="0" borderId="10" xfId="0" applyNumberFormat="1" applyFont="1" applyFill="1" applyBorder="1" applyAlignment="1" applyProtection="1">
      <alignment horizontal="center" vertical="center"/>
      <protection hidden="1"/>
    </xf>
    <xf numFmtId="0" fontId="18" fillId="3" borderId="2" xfId="0" applyFont="1" applyFill="1" applyBorder="1" applyAlignment="1" applyProtection="1">
      <alignment horizontal="center" vertical="center"/>
      <protection hidden="1"/>
    </xf>
    <xf numFmtId="0" fontId="18" fillId="3" borderId="4" xfId="0" applyFont="1" applyFill="1" applyBorder="1" applyAlignment="1" applyProtection="1">
      <alignment horizontal="center" vertical="center"/>
      <protection hidden="1"/>
    </xf>
    <xf numFmtId="0" fontId="18" fillId="3" borderId="17" xfId="0" applyFont="1" applyFill="1" applyBorder="1" applyAlignment="1" applyProtection="1">
      <alignment horizontal="center" vertical="center"/>
      <protection hidden="1"/>
    </xf>
    <xf numFmtId="0" fontId="18" fillId="3" borderId="18" xfId="0" applyFont="1" applyFill="1" applyBorder="1" applyAlignment="1" applyProtection="1">
      <alignment horizontal="center" vertical="center"/>
      <protection hidden="1"/>
    </xf>
    <xf numFmtId="0" fontId="18" fillId="3" borderId="5" xfId="0" applyFont="1" applyFill="1" applyBorder="1" applyAlignment="1" applyProtection="1">
      <alignment horizontal="center" vertical="center"/>
      <protection hidden="1"/>
    </xf>
    <xf numFmtId="0" fontId="18" fillId="3" borderId="7"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16" fillId="3" borderId="1"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hidden="1"/>
    </xf>
    <xf numFmtId="0" fontId="10" fillId="3" borderId="9" xfId="0" applyFont="1" applyFill="1" applyBorder="1" applyAlignment="1" applyProtection="1">
      <alignment horizontal="center" vertical="center" wrapText="1"/>
      <protection hidden="1"/>
    </xf>
    <xf numFmtId="0" fontId="10" fillId="3" borderId="10"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0" fillId="0" borderId="1" xfId="0" applyBorder="1" applyAlignment="1" applyProtection="1">
      <alignment vertical="center"/>
      <protection hidden="1"/>
    </xf>
    <xf numFmtId="0" fontId="17" fillId="4" borderId="1"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hidden="1"/>
    </xf>
    <xf numFmtId="38" fontId="16" fillId="5" borderId="8" xfId="1" applyFont="1" applyFill="1" applyBorder="1" applyAlignment="1" applyProtection="1">
      <alignment horizontal="center" vertical="center" wrapText="1"/>
      <protection hidden="1"/>
    </xf>
    <xf numFmtId="38" fontId="16" fillId="5" borderId="9" xfId="1" applyFont="1" applyFill="1" applyBorder="1" applyAlignment="1" applyProtection="1">
      <alignment horizontal="center" vertical="center" wrapText="1"/>
      <protection hidden="1"/>
    </xf>
    <xf numFmtId="38" fontId="16" fillId="5" borderId="10" xfId="1" applyFont="1" applyFill="1" applyBorder="1" applyAlignment="1" applyProtection="1">
      <alignment horizontal="center" vertical="center" wrapText="1"/>
      <protection hidden="1"/>
    </xf>
    <xf numFmtId="0" fontId="45" fillId="3" borderId="28" xfId="0" applyFont="1" applyFill="1" applyBorder="1" applyAlignment="1" applyProtection="1">
      <alignment horizontal="center" vertical="center" wrapText="1"/>
      <protection hidden="1"/>
    </xf>
    <xf numFmtId="0" fontId="45" fillId="3" borderId="2" xfId="0" applyFont="1" applyFill="1" applyBorder="1" applyAlignment="1" applyProtection="1">
      <alignment horizontal="center" vertical="center" wrapText="1"/>
      <protection hidden="1"/>
    </xf>
    <xf numFmtId="0" fontId="28" fillId="4" borderId="32" xfId="0" applyFont="1" applyFill="1" applyBorder="1" applyAlignment="1" applyProtection="1">
      <alignment horizontal="center" vertical="center" wrapText="1"/>
      <protection locked="0"/>
    </xf>
    <xf numFmtId="0" fontId="28" fillId="4" borderId="33" xfId="0" applyFont="1" applyFill="1" applyBorder="1" applyAlignment="1" applyProtection="1">
      <alignment horizontal="center" vertical="center" wrapText="1"/>
      <protection locked="0"/>
    </xf>
    <xf numFmtId="0" fontId="28" fillId="4" borderId="34" xfId="0" applyFont="1" applyFill="1" applyBorder="1" applyAlignment="1" applyProtection="1">
      <alignment horizontal="center" vertical="center" wrapText="1"/>
      <protection locked="0"/>
    </xf>
    <xf numFmtId="0" fontId="45" fillId="3" borderId="30" xfId="0" applyFont="1" applyFill="1" applyBorder="1" applyAlignment="1" applyProtection="1">
      <alignment horizontal="center" vertical="center" wrapText="1"/>
      <protection hidden="1"/>
    </xf>
    <xf numFmtId="0" fontId="45" fillId="3" borderId="31"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0" fontId="3" fillId="3" borderId="8"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left" vertical="center" wrapText="1"/>
      <protection hidden="1"/>
    </xf>
    <xf numFmtId="0" fontId="53" fillId="4" borderId="1" xfId="0" applyFont="1" applyFill="1" applyBorder="1" applyAlignment="1" applyProtection="1">
      <alignment horizontal="center" vertical="center"/>
      <protection locked="0"/>
    </xf>
    <xf numFmtId="0" fontId="53" fillId="4" borderId="8" xfId="0" applyFont="1" applyFill="1" applyBorder="1" applyAlignment="1" applyProtection="1">
      <alignment horizontal="center" vertical="center"/>
      <protection locked="0"/>
    </xf>
    <xf numFmtId="0" fontId="53" fillId="4" borderId="9" xfId="0" applyFont="1" applyFill="1" applyBorder="1" applyAlignment="1" applyProtection="1">
      <alignment horizontal="center" vertical="center"/>
      <protection locked="0"/>
    </xf>
    <xf numFmtId="0" fontId="53" fillId="4" borderId="10" xfId="0" applyFont="1" applyFill="1" applyBorder="1" applyAlignment="1" applyProtection="1">
      <alignment horizontal="center" vertical="center"/>
      <protection locked="0"/>
    </xf>
    <xf numFmtId="0" fontId="35" fillId="0" borderId="17" xfId="0" applyFont="1" applyBorder="1" applyAlignment="1" applyProtection="1">
      <alignment horizontal="left" vertical="center" wrapText="1"/>
      <protection hidden="1"/>
    </xf>
    <xf numFmtId="0" fontId="35" fillId="0" borderId="0" xfId="0" applyFont="1" applyAlignment="1" applyProtection="1">
      <alignment horizontal="left" vertical="center" wrapText="1"/>
      <protection hidden="1"/>
    </xf>
    <xf numFmtId="0" fontId="32" fillId="4" borderId="1" xfId="0" applyFont="1" applyFill="1" applyBorder="1" applyAlignment="1" applyProtection="1">
      <alignment horizontal="center" vertical="center" wrapText="1"/>
      <protection locked="0"/>
    </xf>
    <xf numFmtId="176" fontId="5" fillId="4" borderId="1" xfId="0" applyNumberFormat="1" applyFont="1" applyFill="1" applyBorder="1" applyAlignment="1" applyProtection="1">
      <alignment horizontal="right" vertical="center"/>
      <protection locked="0"/>
    </xf>
    <xf numFmtId="0" fontId="18" fillId="3" borderId="1" xfId="0" applyFont="1" applyFill="1" applyBorder="1" applyAlignment="1" applyProtection="1">
      <alignment horizontal="left" vertical="center"/>
      <protection hidden="1"/>
    </xf>
    <xf numFmtId="0" fontId="33" fillId="7" borderId="1" xfId="0" applyFont="1" applyFill="1" applyBorder="1" applyAlignment="1" applyProtection="1">
      <alignment horizontal="center" vertical="center" wrapText="1"/>
      <protection hidden="1"/>
    </xf>
    <xf numFmtId="0" fontId="34" fillId="7" borderId="1" xfId="0" applyFont="1" applyFill="1" applyBorder="1" applyAlignment="1" applyProtection="1">
      <alignment horizontal="center" vertical="center"/>
      <protection hidden="1"/>
    </xf>
    <xf numFmtId="0" fontId="18" fillId="3" borderId="2" xfId="0" applyFont="1" applyFill="1" applyBorder="1" applyAlignment="1" applyProtection="1">
      <alignment horizontal="center" vertical="center" wrapText="1"/>
      <protection hidden="1"/>
    </xf>
    <xf numFmtId="0" fontId="20" fillId="3" borderId="3" xfId="0" applyFont="1" applyFill="1" applyBorder="1" applyAlignment="1" applyProtection="1">
      <alignment vertical="center"/>
      <protection hidden="1"/>
    </xf>
    <xf numFmtId="0" fontId="20" fillId="3" borderId="5" xfId="0" applyFont="1" applyFill="1" applyBorder="1" applyAlignment="1" applyProtection="1">
      <alignment vertical="center"/>
      <protection hidden="1"/>
    </xf>
    <xf numFmtId="0" fontId="20" fillId="3" borderId="6" xfId="0" applyFont="1" applyFill="1" applyBorder="1" applyAlignment="1" applyProtection="1">
      <alignment vertical="center"/>
      <protection hidden="1"/>
    </xf>
    <xf numFmtId="0" fontId="10" fillId="4" borderId="23" xfId="0" applyFont="1" applyFill="1" applyBorder="1" applyAlignment="1" applyProtection="1">
      <alignment horizontal="center" vertical="center"/>
      <protection locked="0"/>
    </xf>
    <xf numFmtId="0" fontId="10" fillId="4" borderId="24" xfId="0" applyFont="1" applyFill="1" applyBorder="1" applyAlignment="1" applyProtection="1">
      <alignment horizontal="center" vertical="center"/>
      <protection locked="0"/>
    </xf>
    <xf numFmtId="0" fontId="10" fillId="4" borderId="14"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protection locked="0"/>
    </xf>
    <xf numFmtId="0" fontId="10" fillId="4" borderId="21" xfId="0" applyFont="1" applyFill="1" applyBorder="1" applyAlignment="1" applyProtection="1">
      <alignment horizontal="center" vertical="center"/>
      <protection locked="0"/>
    </xf>
    <xf numFmtId="0" fontId="10" fillId="4" borderId="2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40" fillId="4" borderId="1" xfId="0" applyFont="1" applyFill="1" applyBorder="1" applyAlignment="1" applyProtection="1">
      <alignment horizontal="center" vertical="center" wrapText="1"/>
      <protection locked="0" hidden="1"/>
    </xf>
    <xf numFmtId="0" fontId="41" fillId="4" borderId="1" xfId="0" applyFont="1" applyFill="1" applyBorder="1" applyAlignment="1" applyProtection="1">
      <alignment horizontal="center" vertical="center" wrapText="1"/>
      <protection locked="0" hidden="1"/>
    </xf>
    <xf numFmtId="0" fontId="42" fillId="0" borderId="1" xfId="0" applyFont="1" applyBorder="1" applyAlignment="1" applyProtection="1">
      <alignment horizontal="center" vertical="center" wrapText="1"/>
      <protection locked="0" hidden="1"/>
    </xf>
    <xf numFmtId="0" fontId="35" fillId="0" borderId="17" xfId="3" applyFont="1" applyFill="1" applyBorder="1" applyAlignment="1" applyProtection="1">
      <alignment horizontal="left" vertical="center" wrapText="1" indent="1"/>
      <protection hidden="1"/>
    </xf>
    <xf numFmtId="0" fontId="35" fillId="0" borderId="0" xfId="3" applyFont="1" applyFill="1" applyBorder="1" applyAlignment="1" applyProtection="1">
      <alignment horizontal="left" vertical="center" wrapText="1" indent="1"/>
      <protection hidden="1"/>
    </xf>
    <xf numFmtId="0" fontId="21" fillId="0" borderId="0" xfId="0" applyFont="1" applyBorder="1" applyAlignment="1" applyProtection="1">
      <alignment horizontal="left" vertical="center"/>
      <protection hidden="1"/>
    </xf>
    <xf numFmtId="0" fontId="26" fillId="0" borderId="0" xfId="0" applyFont="1" applyBorder="1" applyAlignment="1" applyProtection="1">
      <alignment horizontal="right" vertical="center"/>
      <protection hidden="1"/>
    </xf>
    <xf numFmtId="0" fontId="7" fillId="7" borderId="9" xfId="0" applyFont="1" applyFill="1" applyBorder="1" applyAlignment="1" applyProtection="1">
      <alignment horizontal="center" vertical="center" wrapText="1"/>
      <protection hidden="1"/>
    </xf>
    <xf numFmtId="0" fontId="7" fillId="7" borderId="10" xfId="0" applyFont="1" applyFill="1" applyBorder="1" applyAlignment="1" applyProtection="1">
      <alignment horizontal="center" vertical="center" wrapText="1"/>
      <protection hidden="1"/>
    </xf>
    <xf numFmtId="0" fontId="0" fillId="6" borderId="1" xfId="0" applyFill="1" applyBorder="1" applyAlignment="1" applyProtection="1">
      <alignment horizontal="center" vertical="center"/>
      <protection hidden="1"/>
    </xf>
  </cellXfs>
  <cellStyles count="4">
    <cellStyle name="桁区切り" xfId="1" builtinId="6"/>
    <cellStyle name="標準" xfId="0" builtinId="0"/>
    <cellStyle name="標準 2" xfId="2"/>
    <cellStyle name="標準 2 2" xfId="3"/>
  </cellStyles>
  <dxfs count="6">
    <dxf>
      <font>
        <color theme="4" tint="-0.24994659260841701"/>
      </font>
    </dxf>
    <dxf>
      <font>
        <color rgb="FFFF0000"/>
      </font>
    </dxf>
    <dxf>
      <font>
        <b/>
        <i val="0"/>
        <color rgb="FFFF0000"/>
      </font>
      <fill>
        <patternFill>
          <bgColor rgb="FFFFFF00"/>
        </patternFill>
      </fill>
      <border>
        <left style="thin">
          <color auto="1"/>
        </left>
        <right style="thin">
          <color auto="1"/>
        </right>
        <top style="thin">
          <color auto="1"/>
        </top>
        <bottom style="thin">
          <color auto="1"/>
        </bottom>
        <vertical/>
        <horizontal/>
      </border>
    </dxf>
    <dxf>
      <font>
        <color rgb="FFFF0000"/>
      </font>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82826</xdr:colOff>
      <xdr:row>5</xdr:row>
      <xdr:rowOff>26634</xdr:rowOff>
    </xdr:from>
    <xdr:to>
      <xdr:col>28</xdr:col>
      <xdr:colOff>435404</xdr:colOff>
      <xdr:row>5</xdr:row>
      <xdr:rowOff>524566</xdr:rowOff>
    </xdr:to>
    <xdr:sp macro="[0]!値貼り付けでファイル出力" textlink="">
      <xdr:nvSpPr>
        <xdr:cNvPr id="3" name="正方形/長方形 2">
          <a:extLst>
            <a:ext uri="{FF2B5EF4-FFF2-40B4-BE49-F238E27FC236}">
              <a16:creationId xmlns:a16="http://schemas.microsoft.com/office/drawing/2014/main" id="{00000000-0008-0000-0000-00000B000000}"/>
            </a:ext>
          </a:extLst>
        </xdr:cNvPr>
        <xdr:cNvSpPr/>
      </xdr:nvSpPr>
      <xdr:spPr>
        <a:xfrm>
          <a:off x="12672391" y="1089569"/>
          <a:ext cx="2450839" cy="497932"/>
        </a:xfrm>
        <a:prstGeom prst="rect">
          <a:avLst/>
        </a:prstGeom>
        <a:solidFill>
          <a:schemeClr val="bg1">
            <a:lumMod val="75000"/>
          </a:schemeClr>
        </a:solidFill>
        <a:ln>
          <a:noFill/>
        </a:ln>
        <a:effectLst/>
        <a:scene3d>
          <a:camera prst="orthographicFront"/>
          <a:lightRig rig="threePt" dir="t"/>
        </a:scene3d>
        <a:sp3d prstMaterial="softEdge">
          <a:bevelT w="63500"/>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600" b="1">
              <a:solidFill>
                <a:schemeClr val="tx1"/>
              </a:solidFill>
              <a:latin typeface="ＭＳ ゴシック" panose="020B0609070205080204" pitchFamily="49" charset="-128"/>
              <a:ea typeface="ＭＳ ゴシック" panose="020B0609070205080204" pitchFamily="49" charset="-128"/>
            </a:rPr>
            <a:t>提出用ファイル　出力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I33"/>
  <sheetViews>
    <sheetView showGridLines="0" view="pageBreakPreview" topLeftCell="A7" zoomScaleNormal="100" zoomScaleSheetLayoutView="100" workbookViewId="0">
      <selection activeCell="G20" sqref="G20"/>
    </sheetView>
  </sheetViews>
  <sheetFormatPr defaultColWidth="9" defaultRowHeight="18" customHeight="1" x14ac:dyDescent="0.4"/>
  <cols>
    <col min="1" max="3" width="9" style="57"/>
    <col min="4" max="4" width="15.5" style="57" bestFit="1" customWidth="1"/>
    <col min="5" max="7" width="9" style="57"/>
    <col min="8" max="8" width="9" style="57" customWidth="1"/>
    <col min="9" max="9" width="9.125" style="57" customWidth="1"/>
    <col min="10" max="16384" width="9" style="57"/>
  </cols>
  <sheetData>
    <row r="1" spans="1:9" ht="18" customHeight="1" x14ac:dyDescent="0.4">
      <c r="A1" s="56" t="s">
        <v>152</v>
      </c>
    </row>
    <row r="3" spans="1:9" ht="18" customHeight="1" x14ac:dyDescent="0.4">
      <c r="H3" s="58"/>
      <c r="I3" s="63"/>
    </row>
    <row r="4" spans="1:9" ht="18" customHeight="1" x14ac:dyDescent="0.4">
      <c r="H4" s="75" t="str">
        <f>IF(事業実施計画書!D6=0,"申請日（自動表示）",事業実施計画書!D6)</f>
        <v>申請日（自動表示）</v>
      </c>
      <c r="I4" s="75"/>
    </row>
    <row r="7" spans="1:9" ht="18" customHeight="1" x14ac:dyDescent="0.4">
      <c r="A7" s="57" t="str">
        <f>IF(事業実施計画書!L21="","知事名（自動表示）　殿",事業実施計画書!L21&amp;"知事　殿")</f>
        <v>知事名（自動表示）　殿</v>
      </c>
    </row>
    <row r="10" spans="1:9" ht="18" customHeight="1" x14ac:dyDescent="0.4">
      <c r="F10" s="58"/>
      <c r="G10" s="58"/>
      <c r="H10" s="58"/>
      <c r="I10" s="60" t="str">
        <f>事業実施計画書!L21&amp;事業実施計画書!P21</f>
        <v/>
      </c>
    </row>
    <row r="11" spans="1:9" ht="18" customHeight="1" x14ac:dyDescent="0.4">
      <c r="C11" s="58"/>
      <c r="D11" s="58"/>
      <c r="E11" s="58"/>
      <c r="F11" s="58"/>
      <c r="G11" s="58"/>
      <c r="H11" s="58"/>
      <c r="I11" s="59" t="str">
        <f>事業実施計画書!Q11</f>
        <v>医療機関コード、１０桁を入力すると、自動表示されます。</v>
      </c>
    </row>
    <row r="12" spans="1:9" ht="18" customHeight="1" x14ac:dyDescent="0.4">
      <c r="C12" s="59"/>
      <c r="D12" s="59"/>
      <c r="E12" s="59"/>
      <c r="F12" s="59"/>
      <c r="G12" s="59"/>
      <c r="H12" s="59"/>
      <c r="I12" s="60" t="str">
        <f>事業実施計画書!D14&amp;"　"&amp;事業実施計画書!M14</f>
        <v>　</v>
      </c>
    </row>
    <row r="13" spans="1:9" ht="18" customHeight="1" x14ac:dyDescent="0.4">
      <c r="F13" s="58"/>
      <c r="G13" s="58"/>
      <c r="H13" s="58"/>
    </row>
    <row r="17" spans="1:9" ht="18" customHeight="1" x14ac:dyDescent="0.4">
      <c r="A17" s="73" t="s">
        <v>5614</v>
      </c>
      <c r="B17" s="73"/>
      <c r="C17" s="73"/>
      <c r="D17" s="73"/>
      <c r="E17" s="73"/>
      <c r="F17" s="73"/>
      <c r="G17" s="73"/>
      <c r="H17" s="73"/>
      <c r="I17" s="73"/>
    </row>
    <row r="18" spans="1:9" ht="18" customHeight="1" x14ac:dyDescent="0.4">
      <c r="A18" s="73"/>
      <c r="B18" s="73"/>
      <c r="C18" s="73"/>
      <c r="D18" s="73"/>
      <c r="E18" s="73"/>
      <c r="F18" s="73"/>
      <c r="G18" s="73"/>
      <c r="H18" s="73"/>
      <c r="I18" s="73"/>
    </row>
    <row r="20" spans="1:9" ht="18" customHeight="1" x14ac:dyDescent="0.4">
      <c r="A20" s="71" t="s">
        <v>8</v>
      </c>
    </row>
    <row r="23" spans="1:9" ht="18" customHeight="1" x14ac:dyDescent="0.4">
      <c r="A23" s="71" t="s">
        <v>5615</v>
      </c>
      <c r="C23" s="70"/>
      <c r="D23" s="76" t="str">
        <f>IF(事業実施計画書!R70=0,"金（申請額 自動表示）円",事業実施計画書!R70)</f>
        <v>金（申請額 自動表示）円</v>
      </c>
      <c r="E23" s="76"/>
      <c r="F23" s="76"/>
      <c r="G23" s="76"/>
    </row>
    <row r="24" spans="1:9" ht="18" customHeight="1" x14ac:dyDescent="0.4">
      <c r="C24" s="61"/>
      <c r="D24" s="61"/>
      <c r="E24" s="61"/>
      <c r="F24" s="61"/>
    </row>
    <row r="25" spans="1:9" ht="35.25" customHeight="1" x14ac:dyDescent="0.4">
      <c r="A25" s="74" t="s">
        <v>180</v>
      </c>
      <c r="B25" s="74"/>
      <c r="C25" s="74"/>
      <c r="D25" s="74"/>
      <c r="E25" s="74"/>
      <c r="F25" s="74"/>
      <c r="G25" s="74"/>
      <c r="H25" s="74"/>
      <c r="I25" s="74"/>
    </row>
    <row r="26" spans="1:9" ht="18" customHeight="1" x14ac:dyDescent="0.4">
      <c r="I26" s="60"/>
    </row>
    <row r="27" spans="1:9" ht="35.25" customHeight="1" x14ac:dyDescent="0.4">
      <c r="A27" s="72" t="s">
        <v>5616</v>
      </c>
      <c r="B27" s="72"/>
      <c r="C27" s="72"/>
      <c r="D27" s="72"/>
      <c r="E27" s="72"/>
      <c r="F27" s="72"/>
      <c r="G27" s="72"/>
      <c r="H27" s="72"/>
      <c r="I27" s="72"/>
    </row>
    <row r="28" spans="1:9" ht="18" customHeight="1" x14ac:dyDescent="0.4">
      <c r="A28" s="62"/>
    </row>
    <row r="29" spans="1:9" ht="35.25" customHeight="1" x14ac:dyDescent="0.4">
      <c r="A29" s="72" t="s">
        <v>5617</v>
      </c>
      <c r="B29" s="72"/>
      <c r="C29" s="72"/>
      <c r="D29" s="72"/>
      <c r="E29" s="72"/>
      <c r="F29" s="72"/>
      <c r="G29" s="72"/>
      <c r="H29" s="72"/>
      <c r="I29" s="72"/>
    </row>
    <row r="31" spans="1:9" ht="18" customHeight="1" x14ac:dyDescent="0.4">
      <c r="A31" s="77" t="s">
        <v>5618</v>
      </c>
      <c r="B31" s="77"/>
      <c r="C31" s="77"/>
      <c r="D31" s="77"/>
      <c r="E31" s="77"/>
      <c r="F31" s="77"/>
      <c r="G31" s="77"/>
      <c r="H31" s="77"/>
      <c r="I31" s="77"/>
    </row>
    <row r="33" spans="1:9" ht="35.25" customHeight="1" x14ac:dyDescent="0.4">
      <c r="A33" s="72" t="s">
        <v>5619</v>
      </c>
      <c r="B33" s="72"/>
      <c r="C33" s="72"/>
      <c r="D33" s="72"/>
      <c r="E33" s="72"/>
      <c r="F33" s="72"/>
      <c r="G33" s="72"/>
      <c r="H33" s="72"/>
      <c r="I33" s="72"/>
    </row>
  </sheetData>
  <sheetProtection password="DBAF" sheet="1" objects="1" scenarios="1"/>
  <mergeCells count="8">
    <mergeCell ref="A33:I33"/>
    <mergeCell ref="A17:I18"/>
    <mergeCell ref="A25:I25"/>
    <mergeCell ref="H4:I4"/>
    <mergeCell ref="D23:G23"/>
    <mergeCell ref="A27:I27"/>
    <mergeCell ref="A29:I29"/>
    <mergeCell ref="A31:I31"/>
  </mergeCells>
  <phoneticPr fontId="2"/>
  <printOptions horizontalCentered="1"/>
  <pageMargins left="0.98425196850393704" right="0.98425196850393704" top="0.98425196850393704" bottom="0.98425196850393704" header="0.31496062992125984" footer="0.31496062992125984"/>
  <pageSetup paperSize="9" scale="84"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pageSetUpPr fitToPage="1"/>
  </sheetPr>
  <dimension ref="A1:AF111"/>
  <sheetViews>
    <sheetView showGridLines="0" tabSelected="1" zoomScale="70" zoomScaleNormal="70" zoomScaleSheetLayoutView="55" zoomScalePageLayoutView="85" workbookViewId="0">
      <selection activeCell="G23" sqref="G23:L23"/>
    </sheetView>
  </sheetViews>
  <sheetFormatPr defaultRowHeight="18.75" x14ac:dyDescent="0.4"/>
  <cols>
    <col min="1" max="30" width="6.875" style="4" customWidth="1"/>
    <col min="31" max="16384" width="9" style="4"/>
  </cols>
  <sheetData>
    <row r="1" spans="1:32" ht="39.75" x14ac:dyDescent="0.4">
      <c r="AB1" s="87" t="s">
        <v>5621</v>
      </c>
      <c r="AC1" s="87"/>
      <c r="AD1" s="87"/>
    </row>
    <row r="3" spans="1:32" ht="30.75" customHeight="1" x14ac:dyDescent="0.4">
      <c r="A3" s="5" t="s">
        <v>155</v>
      </c>
      <c r="B3" s="5"/>
      <c r="C3" s="5"/>
      <c r="D3" s="5"/>
      <c r="E3" s="6"/>
      <c r="F3" s="6"/>
      <c r="G3" s="6"/>
      <c r="H3" s="6"/>
      <c r="I3" s="6"/>
      <c r="J3" s="6"/>
      <c r="K3" s="6"/>
      <c r="L3" s="6"/>
      <c r="M3" s="6"/>
      <c r="N3" s="6"/>
      <c r="O3" s="6"/>
      <c r="P3" s="112" t="s">
        <v>153</v>
      </c>
      <c r="Q3" s="112"/>
      <c r="R3" s="112"/>
      <c r="S3" s="112"/>
      <c r="T3" s="112"/>
      <c r="U3" s="112"/>
      <c r="V3" s="112"/>
      <c r="W3" s="112"/>
      <c r="X3" s="112"/>
      <c r="Y3" s="112"/>
      <c r="Z3" s="112"/>
      <c r="AA3" s="112"/>
      <c r="AB3" s="112"/>
      <c r="AC3" s="112"/>
      <c r="AD3" s="112"/>
    </row>
    <row r="4" spans="1:32" ht="42" customHeight="1" x14ac:dyDescent="0.4">
      <c r="A4" s="240" t="s">
        <v>179</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row>
    <row r="5" spans="1:32" ht="10.5" customHeight="1" x14ac:dyDescent="0.4">
      <c r="A5" s="7"/>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2" ht="42" customHeight="1" x14ac:dyDescent="0.4">
      <c r="A6" s="78" t="s">
        <v>82</v>
      </c>
      <c r="B6" s="79"/>
      <c r="C6" s="80"/>
      <c r="D6" s="142"/>
      <c r="E6" s="142"/>
      <c r="F6" s="142"/>
      <c r="G6" s="142"/>
      <c r="H6" s="258" t="s">
        <v>164</v>
      </c>
      <c r="I6" s="259"/>
      <c r="J6" s="259"/>
      <c r="K6" s="259"/>
      <c r="L6" s="259"/>
      <c r="M6" s="259"/>
      <c r="N6" s="259"/>
      <c r="O6" s="259"/>
      <c r="P6" s="259"/>
      <c r="Q6" s="8"/>
      <c r="R6" s="8"/>
      <c r="S6" s="8"/>
      <c r="T6" s="8"/>
      <c r="U6" s="8"/>
      <c r="V6" s="8"/>
      <c r="W6" s="8"/>
      <c r="X6" s="8"/>
      <c r="Y6" s="8"/>
      <c r="Z6" s="8"/>
      <c r="AA6" s="8"/>
      <c r="AB6" s="8"/>
      <c r="AC6" s="8"/>
      <c r="AD6" s="8"/>
    </row>
    <row r="7" spans="1:32" ht="10.5" customHeight="1" x14ac:dyDescent="0.4">
      <c r="A7" s="7"/>
      <c r="B7" s="8"/>
      <c r="C7" s="8"/>
      <c r="D7" s="8"/>
      <c r="E7" s="8"/>
      <c r="F7" s="8"/>
      <c r="G7" s="8"/>
      <c r="H7" s="8"/>
      <c r="I7" s="8"/>
      <c r="J7" s="8"/>
      <c r="K7" s="8"/>
      <c r="L7" s="8"/>
      <c r="M7" s="8"/>
      <c r="N7" s="8"/>
      <c r="O7" s="8"/>
      <c r="P7" s="8"/>
      <c r="Q7" s="8"/>
      <c r="R7" s="8"/>
      <c r="S7" s="8"/>
      <c r="T7" s="8"/>
      <c r="U7" s="8"/>
      <c r="V7" s="8"/>
      <c r="W7" s="8"/>
      <c r="X7" s="8"/>
      <c r="Y7" s="8"/>
      <c r="Z7" s="8"/>
      <c r="AA7" s="8"/>
      <c r="AB7" s="8"/>
      <c r="AC7" s="8"/>
      <c r="AD7" s="8"/>
    </row>
    <row r="8" spans="1:32" ht="25.5" x14ac:dyDescent="0.4">
      <c r="A8" s="113" t="s">
        <v>0</v>
      </c>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5"/>
    </row>
    <row r="9" spans="1:32" ht="7.5" customHeight="1" x14ac:dyDescent="0.4">
      <c r="A9" s="9"/>
      <c r="B9" s="9"/>
      <c r="C9" s="9"/>
      <c r="D9" s="9"/>
      <c r="E9" s="9"/>
      <c r="F9" s="9"/>
      <c r="G9" s="9"/>
      <c r="H9" s="9"/>
      <c r="I9" s="9"/>
      <c r="J9" s="9"/>
      <c r="K9" s="9"/>
      <c r="L9" s="9"/>
      <c r="M9" s="9"/>
      <c r="N9" s="9"/>
      <c r="O9" s="9"/>
      <c r="P9" s="9"/>
      <c r="Q9" s="9"/>
      <c r="R9" s="9"/>
      <c r="S9" s="9"/>
      <c r="T9" s="9"/>
      <c r="U9" s="9"/>
      <c r="V9" s="9"/>
      <c r="W9" s="9"/>
      <c r="X9" s="9"/>
      <c r="Y9" s="9"/>
      <c r="Z9" s="9"/>
      <c r="AA9" s="9"/>
      <c r="AB9" s="9"/>
      <c r="AC9" s="9"/>
      <c r="AD9" s="9"/>
    </row>
    <row r="10" spans="1:32" ht="27.75" customHeight="1" x14ac:dyDescent="0.4">
      <c r="A10" s="9"/>
      <c r="B10" s="9"/>
      <c r="C10" s="9" t="s">
        <v>146</v>
      </c>
      <c r="D10" s="9"/>
      <c r="E10" s="9"/>
      <c r="F10" s="9"/>
      <c r="G10" s="9"/>
      <c r="H10" s="9"/>
      <c r="I10" s="9"/>
      <c r="J10" s="9"/>
      <c r="K10" s="9"/>
      <c r="L10" s="9"/>
      <c r="M10" s="9"/>
      <c r="N10" s="9"/>
      <c r="O10" s="9"/>
      <c r="P10" s="9"/>
      <c r="Q10" s="9"/>
      <c r="R10" s="9"/>
      <c r="S10" s="9"/>
      <c r="T10" s="9"/>
      <c r="U10" s="9"/>
      <c r="V10" s="9"/>
      <c r="W10" s="9"/>
      <c r="X10" s="9"/>
      <c r="Y10" s="9"/>
      <c r="Z10" s="9"/>
      <c r="AA10" s="9"/>
      <c r="AB10" s="9"/>
      <c r="AC10" s="9"/>
    </row>
    <row r="11" spans="1:32" ht="20.25" customHeight="1" x14ac:dyDescent="0.4">
      <c r="A11" s="242" t="s">
        <v>89</v>
      </c>
      <c r="B11" s="243"/>
      <c r="C11" s="243"/>
      <c r="D11" s="246"/>
      <c r="E11" s="248"/>
      <c r="F11" s="248"/>
      <c r="G11" s="248"/>
      <c r="H11" s="248"/>
      <c r="I11" s="248"/>
      <c r="J11" s="248"/>
      <c r="K11" s="248"/>
      <c r="L11" s="248"/>
      <c r="M11" s="250"/>
      <c r="N11" s="252" t="s">
        <v>1</v>
      </c>
      <c r="O11" s="253"/>
      <c r="P11" s="253"/>
      <c r="Q11" s="255" t="str">
        <f>IF(D11&amp;E11&amp;F11&amp;G11&amp;H11&amp;I11&amp;J11&amp;K11&amp;L11&amp;M11="","医療機関コード、１０桁を入力すると、自動表示されます。",
IFERROR(VLOOKUP(D11&amp;E11&amp;F11&amp;G11&amp;H11&amp;I11&amp;J11&amp;K11&amp;L11&amp;M11,医療機関コードマスタ!A:Z,2,0),"自動表示されない場合は、番号をご確認下さい。　それでも"&amp;CHAR(10)&amp;"自動表示されない（または変更がある）場合は、手入力してください。"))</f>
        <v>医療機関コード、１０桁を入力すると、自動表示されます。</v>
      </c>
      <c r="R11" s="256"/>
      <c r="S11" s="256"/>
      <c r="T11" s="256"/>
      <c r="U11" s="256"/>
      <c r="V11" s="256"/>
      <c r="W11" s="256"/>
      <c r="X11" s="256"/>
      <c r="Y11" s="257"/>
      <c r="Z11" s="257"/>
      <c r="AA11" s="257"/>
      <c r="AB11" s="257"/>
      <c r="AC11" s="257"/>
      <c r="AD11" s="257"/>
    </row>
    <row r="12" spans="1:32" ht="20.25" customHeight="1" x14ac:dyDescent="0.4">
      <c r="A12" s="244"/>
      <c r="B12" s="245"/>
      <c r="C12" s="245"/>
      <c r="D12" s="247"/>
      <c r="E12" s="249"/>
      <c r="F12" s="249"/>
      <c r="G12" s="249"/>
      <c r="H12" s="249"/>
      <c r="I12" s="249"/>
      <c r="J12" s="249"/>
      <c r="K12" s="249"/>
      <c r="L12" s="249"/>
      <c r="M12" s="251"/>
      <c r="N12" s="254"/>
      <c r="O12" s="254"/>
      <c r="P12" s="254"/>
      <c r="Q12" s="256"/>
      <c r="R12" s="256"/>
      <c r="S12" s="256"/>
      <c r="T12" s="256"/>
      <c r="U12" s="256"/>
      <c r="V12" s="256"/>
      <c r="W12" s="256"/>
      <c r="X12" s="256"/>
      <c r="Y12" s="257"/>
      <c r="Z12" s="257"/>
      <c r="AA12" s="257"/>
      <c r="AB12" s="257"/>
      <c r="AC12" s="257"/>
      <c r="AD12" s="257"/>
    </row>
    <row r="13" spans="1:32" ht="7.5" customHeight="1" x14ac:dyDescent="0.4">
      <c r="A13" s="10"/>
      <c r="B13" s="10"/>
      <c r="C13" s="10"/>
      <c r="D13" s="10"/>
      <c r="E13" s="11"/>
      <c r="F13" s="11"/>
      <c r="G13" s="11"/>
      <c r="H13" s="11"/>
      <c r="I13" s="11"/>
      <c r="J13" s="11"/>
      <c r="K13" s="11"/>
      <c r="L13" s="11"/>
      <c r="M13" s="11"/>
      <c r="N13" s="11"/>
      <c r="O13" s="11"/>
      <c r="P13" s="12"/>
      <c r="Q13" s="12"/>
      <c r="R13" s="12"/>
      <c r="S13" s="10"/>
      <c r="T13" s="10"/>
      <c r="U13" s="10"/>
      <c r="V13" s="10"/>
      <c r="W13" s="10"/>
      <c r="X13" s="10"/>
      <c r="Y13" s="10"/>
      <c r="Z13" s="10"/>
      <c r="AA13" s="10"/>
      <c r="AB13" s="10"/>
      <c r="AC13" s="10"/>
      <c r="AD13" s="10"/>
    </row>
    <row r="14" spans="1:32" ht="20.25" customHeight="1" x14ac:dyDescent="0.4">
      <c r="A14" s="148" t="s">
        <v>72</v>
      </c>
      <c r="B14" s="149"/>
      <c r="C14" s="150"/>
      <c r="D14" s="125"/>
      <c r="E14" s="126"/>
      <c r="F14" s="126"/>
      <c r="G14" s="126"/>
      <c r="H14" s="126"/>
      <c r="I14" s="127"/>
      <c r="J14" s="148" t="s">
        <v>73</v>
      </c>
      <c r="K14" s="149"/>
      <c r="L14" s="150"/>
      <c r="M14" s="125"/>
      <c r="N14" s="126"/>
      <c r="O14" s="126"/>
      <c r="P14" s="126"/>
      <c r="Q14" s="126"/>
      <c r="R14" s="127"/>
      <c r="S14" s="12"/>
      <c r="T14" s="12"/>
      <c r="U14" s="10"/>
      <c r="V14" s="10"/>
      <c r="W14" s="10"/>
      <c r="X14" s="10"/>
      <c r="Y14" s="10"/>
      <c r="Z14" s="10"/>
      <c r="AA14" s="10"/>
      <c r="AB14" s="10"/>
      <c r="AC14" s="10"/>
      <c r="AD14" s="10"/>
      <c r="AE14" s="10"/>
      <c r="AF14" s="10"/>
    </row>
    <row r="15" spans="1:32" ht="20.25" customHeight="1" x14ac:dyDescent="0.4">
      <c r="A15" s="151"/>
      <c r="B15" s="152"/>
      <c r="C15" s="153"/>
      <c r="D15" s="128"/>
      <c r="E15" s="129"/>
      <c r="F15" s="129"/>
      <c r="G15" s="129"/>
      <c r="H15" s="129"/>
      <c r="I15" s="130"/>
      <c r="J15" s="151"/>
      <c r="K15" s="152"/>
      <c r="L15" s="153"/>
      <c r="M15" s="128"/>
      <c r="N15" s="129"/>
      <c r="O15" s="129"/>
      <c r="P15" s="129"/>
      <c r="Q15" s="129"/>
      <c r="R15" s="130"/>
      <c r="S15" s="12"/>
      <c r="T15" s="12"/>
      <c r="U15" s="10"/>
      <c r="V15" s="10"/>
      <c r="W15" s="10"/>
      <c r="X15" s="10"/>
      <c r="Y15" s="10"/>
      <c r="Z15" s="10"/>
      <c r="AA15" s="10"/>
      <c r="AB15" s="10"/>
      <c r="AC15" s="10"/>
      <c r="AD15" s="10"/>
      <c r="AE15" s="10"/>
      <c r="AF15" s="10"/>
    </row>
    <row r="16" spans="1:32" s="15" customFormat="1" ht="6.75" customHeight="1" x14ac:dyDescent="0.4">
      <c r="A16" s="13"/>
      <c r="B16" s="13"/>
      <c r="C16" s="13"/>
      <c r="D16" s="14"/>
      <c r="E16" s="14"/>
      <c r="F16" s="14"/>
      <c r="G16" s="14"/>
      <c r="H16" s="14"/>
      <c r="I16" s="13"/>
      <c r="J16" s="13"/>
      <c r="K16" s="13"/>
      <c r="L16" s="14"/>
      <c r="M16" s="14"/>
      <c r="N16" s="14"/>
      <c r="O16" s="14"/>
      <c r="P16" s="14"/>
      <c r="Q16" s="12"/>
      <c r="R16" s="12"/>
      <c r="S16" s="10"/>
      <c r="T16" s="10"/>
      <c r="U16" s="10"/>
      <c r="V16" s="10"/>
      <c r="W16" s="10"/>
      <c r="X16" s="10"/>
      <c r="Y16" s="10"/>
      <c r="Z16" s="10"/>
      <c r="AA16" s="10"/>
      <c r="AB16" s="10"/>
      <c r="AC16" s="10"/>
      <c r="AD16" s="10"/>
    </row>
    <row r="17" spans="1:32" s="15" customFormat="1" ht="21.75" customHeight="1" x14ac:dyDescent="0.4">
      <c r="A17" s="147" t="s">
        <v>74</v>
      </c>
      <c r="B17" s="147"/>
      <c r="C17" s="147"/>
      <c r="D17" s="147" t="s">
        <v>75</v>
      </c>
      <c r="E17" s="147"/>
      <c r="F17" s="147"/>
      <c r="G17" s="147"/>
      <c r="H17" s="147"/>
      <c r="I17" s="147" t="s">
        <v>76</v>
      </c>
      <c r="J17" s="147"/>
      <c r="K17" s="147"/>
      <c r="L17" s="147"/>
      <c r="M17" s="147"/>
      <c r="N17" s="147" t="s">
        <v>77</v>
      </c>
      <c r="O17" s="147"/>
      <c r="P17" s="147"/>
      <c r="Q17" s="147"/>
      <c r="R17" s="147"/>
      <c r="S17" s="147" t="s">
        <v>78</v>
      </c>
      <c r="T17" s="147"/>
      <c r="U17" s="147"/>
      <c r="V17" s="147"/>
      <c r="W17" s="147"/>
      <c r="X17" s="147"/>
      <c r="Y17" s="147"/>
      <c r="Z17" s="147"/>
      <c r="AA17" s="147"/>
      <c r="AB17" s="147"/>
      <c r="AC17" s="147"/>
      <c r="AD17" s="147"/>
    </row>
    <row r="18" spans="1:32" s="15" customFormat="1" ht="39" customHeight="1" x14ac:dyDescent="0.4">
      <c r="A18" s="147"/>
      <c r="B18" s="147"/>
      <c r="C18" s="147"/>
      <c r="D18" s="231"/>
      <c r="E18" s="231"/>
      <c r="F18" s="231"/>
      <c r="G18" s="231"/>
      <c r="H18" s="231"/>
      <c r="I18" s="232"/>
      <c r="J18" s="233"/>
      <c r="K18" s="233"/>
      <c r="L18" s="233"/>
      <c r="M18" s="234"/>
      <c r="N18" s="232"/>
      <c r="O18" s="233"/>
      <c r="P18" s="233"/>
      <c r="Q18" s="233"/>
      <c r="R18" s="234"/>
      <c r="S18" s="232"/>
      <c r="T18" s="233"/>
      <c r="U18" s="233"/>
      <c r="V18" s="233"/>
      <c r="W18" s="233"/>
      <c r="X18" s="233"/>
      <c r="Y18" s="233"/>
      <c r="Z18" s="233"/>
      <c r="AA18" s="233"/>
      <c r="AB18" s="233"/>
      <c r="AC18" s="233"/>
      <c r="AD18" s="234"/>
    </row>
    <row r="19" spans="1:32" ht="7.5" customHeight="1" x14ac:dyDescent="0.4">
      <c r="A19" s="10"/>
      <c r="B19" s="10"/>
      <c r="C19" s="10"/>
      <c r="D19" s="10"/>
      <c r="E19" s="11"/>
      <c r="F19" s="11"/>
      <c r="G19" s="11"/>
      <c r="H19" s="11"/>
      <c r="I19" s="11"/>
      <c r="J19" s="11"/>
      <c r="K19" s="11"/>
      <c r="L19" s="11"/>
      <c r="M19" s="11"/>
      <c r="N19" s="11"/>
      <c r="O19" s="11"/>
      <c r="P19" s="12"/>
      <c r="Q19" s="12"/>
      <c r="R19" s="12"/>
      <c r="S19" s="10"/>
      <c r="T19" s="10"/>
      <c r="U19" s="10"/>
      <c r="V19" s="10"/>
      <c r="W19" s="10"/>
      <c r="X19" s="10"/>
      <c r="Y19" s="10"/>
      <c r="Z19" s="10"/>
      <c r="AA19" s="10"/>
      <c r="AB19" s="10"/>
      <c r="AC19" s="10"/>
      <c r="AD19" s="10"/>
    </row>
    <row r="20" spans="1:32" ht="25.5" customHeight="1" x14ac:dyDescent="0.4">
      <c r="A20" s="201" t="s">
        <v>2</v>
      </c>
      <c r="B20" s="202"/>
      <c r="C20" s="203"/>
      <c r="D20" s="83" t="s">
        <v>71</v>
      </c>
      <c r="E20" s="84"/>
      <c r="F20" s="84"/>
      <c r="G20" s="84"/>
      <c r="H20" s="84"/>
      <c r="I20" s="84"/>
      <c r="J20" s="84"/>
      <c r="K20" s="85"/>
      <c r="L20" s="78" t="s">
        <v>85</v>
      </c>
      <c r="M20" s="79"/>
      <c r="N20" s="79"/>
      <c r="O20" s="80"/>
      <c r="P20" s="83" t="s">
        <v>86</v>
      </c>
      <c r="Q20" s="84"/>
      <c r="R20" s="84"/>
      <c r="S20" s="84"/>
      <c r="T20" s="84"/>
      <c r="U20" s="84"/>
      <c r="V20" s="84"/>
      <c r="W20" s="84"/>
      <c r="X20" s="84"/>
      <c r="Y20" s="84"/>
      <c r="Z20" s="84"/>
      <c r="AA20" s="85"/>
    </row>
    <row r="21" spans="1:32" ht="45.75" customHeight="1" x14ac:dyDescent="0.4">
      <c r="A21" s="204"/>
      <c r="B21" s="205"/>
      <c r="C21" s="206"/>
      <c r="D21" s="43" t="str">
        <f>IFERROR(MID(VLOOKUP(D11&amp;E11&amp;F11&amp;G11&amp;H11&amp;I11&amp;J11&amp;K11&amp;L11&amp;M11,医療機関コードマスタ!A:Z,3,0),1,1),"")</f>
        <v/>
      </c>
      <c r="E21" s="44" t="str">
        <f>IFERROR(MID(VLOOKUP(D11&amp;E11&amp;F11&amp;G11&amp;H11&amp;I11&amp;J11&amp;K11&amp;L11&amp;M11,医療機関コードマスタ!A:Z,3,0),2,1),"")</f>
        <v/>
      </c>
      <c r="F21" s="44" t="str">
        <f>IFERROR(MID(VLOOKUP(D11&amp;E11&amp;F11&amp;G11&amp;H11&amp;I11&amp;J11&amp;K11&amp;L11&amp;M11,医療機関コードマスタ!A:Z,3,0),3,1),"")</f>
        <v/>
      </c>
      <c r="G21" s="2" t="s">
        <v>79</v>
      </c>
      <c r="H21" s="44" t="str">
        <f>IFERROR(MID(VLOOKUP(D11&amp;E11&amp;F11&amp;G11&amp;H11&amp;I11&amp;J11&amp;K11&amp;L11&amp;M11,医療機関コードマスタ!A:Z,3,0),4,1),"")</f>
        <v/>
      </c>
      <c r="I21" s="44" t="str">
        <f>IFERROR(MID(VLOOKUP(D11&amp;E11&amp;F11&amp;G11&amp;H11&amp;I11&amp;J11&amp;K11&amp;L11&amp;M11,医療機関コードマスタ!A:Z,3,0),5,1),"")</f>
        <v/>
      </c>
      <c r="J21" s="44" t="str">
        <f>IFERROR(MID(VLOOKUP(D11&amp;E11&amp;F11&amp;G11&amp;H11&amp;I11&amp;J11&amp;K11&amp;L11&amp;M11,医療機関コードマスタ!A:Z,3,0),6,1),"")</f>
        <v/>
      </c>
      <c r="K21" s="45" t="str">
        <f>IFERROR(MID(VLOOKUP(D11&amp;E11&amp;F11&amp;G11&amp;H11&amp;I11&amp;J11&amp;K11&amp;L11&amp;M11,医療機関コードマスタ!A:Z,3,0),7,1),"")</f>
        <v/>
      </c>
      <c r="L21" s="133" t="str">
        <f>IFERROR(VLOOKUP((D11&amp;E11),リスト!B2:C48,2,0),"")</f>
        <v/>
      </c>
      <c r="M21" s="134"/>
      <c r="N21" s="134"/>
      <c r="O21" s="135"/>
      <c r="P21" s="144" t="str">
        <f>IFERROR(VLOOKUP(D11&amp;E11&amp;F11&amp;G11&amp;H11&amp;I11&amp;J11&amp;K11&amp;L11&amp;M11,医療機関コードマスタ!A:Z,4,0),"")</f>
        <v/>
      </c>
      <c r="Q21" s="145"/>
      <c r="R21" s="145"/>
      <c r="S21" s="145"/>
      <c r="T21" s="145"/>
      <c r="U21" s="145"/>
      <c r="V21" s="145"/>
      <c r="W21" s="145"/>
      <c r="X21" s="145"/>
      <c r="Y21" s="145"/>
      <c r="Z21" s="145"/>
      <c r="AA21" s="146"/>
    </row>
    <row r="22" spans="1:32" ht="7.5" customHeight="1" x14ac:dyDescent="0.4">
      <c r="A22" s="16"/>
      <c r="B22" s="16"/>
      <c r="C22" s="16"/>
      <c r="D22" s="16"/>
      <c r="E22" s="17"/>
      <c r="F22" s="17"/>
      <c r="G22" s="17"/>
      <c r="H22" s="17"/>
      <c r="I22" s="17"/>
      <c r="J22" s="17"/>
      <c r="K22" s="17"/>
      <c r="L22" s="17"/>
      <c r="M22" s="17"/>
      <c r="N22" s="17"/>
      <c r="O22" s="17"/>
      <c r="P22" s="12"/>
      <c r="Q22" s="12"/>
      <c r="R22" s="12"/>
      <c r="S22" s="10"/>
      <c r="T22" s="16"/>
      <c r="U22" s="16"/>
      <c r="V22" s="16"/>
      <c r="W22" s="16"/>
      <c r="X22" s="16"/>
      <c r="Y22" s="16"/>
      <c r="Z22" s="16"/>
      <c r="AA22" s="16"/>
      <c r="AB22" s="16"/>
      <c r="AC22" s="16"/>
      <c r="AD22" s="16"/>
    </row>
    <row r="23" spans="1:32" ht="53.25" customHeight="1" x14ac:dyDescent="0.4">
      <c r="A23" s="212" t="s">
        <v>5</v>
      </c>
      <c r="B23" s="213"/>
      <c r="C23" s="213"/>
      <c r="D23" s="213"/>
      <c r="E23" s="213"/>
      <c r="F23" s="213"/>
      <c r="G23" s="214"/>
      <c r="H23" s="214"/>
      <c r="I23" s="214"/>
      <c r="J23" s="214"/>
      <c r="K23" s="214"/>
      <c r="L23" s="214"/>
      <c r="M23" s="207" t="s">
        <v>6</v>
      </c>
      <c r="N23" s="207"/>
      <c r="O23" s="207"/>
      <c r="P23" s="208"/>
      <c r="Q23" s="208"/>
      <c r="R23" s="208"/>
      <c r="S23" s="208"/>
      <c r="T23" s="209" t="s">
        <v>178</v>
      </c>
      <c r="U23" s="210"/>
      <c r="V23" s="210"/>
      <c r="W23" s="210"/>
      <c r="X23" s="211"/>
      <c r="Y23" s="218">
        <f>IF(COUNTIF(G23,"病院*")=1,200+5*P23,IF(OR(G23="有床診療所（医科）",G23="有床診療所（歯科）"),200,IF(OR(G23="無床診療所（医科）",G23="無床診療所（歯科）"),100,IF(OR(G23="薬局",G23="訪問看護ステーション",G23="助産所"),70,"０"))))*10000</f>
        <v>0</v>
      </c>
      <c r="Z23" s="219"/>
      <c r="AA23" s="219"/>
      <c r="AB23" s="219"/>
      <c r="AC23" s="219"/>
      <c r="AD23" s="220"/>
    </row>
    <row r="24" spans="1:32" s="23" customFormat="1" ht="16.5" customHeight="1" x14ac:dyDescent="0.4">
      <c r="A24" s="18"/>
      <c r="B24" s="19"/>
      <c r="C24" s="19"/>
      <c r="D24" s="19"/>
      <c r="E24" s="19"/>
      <c r="F24" s="19"/>
      <c r="G24" s="217" t="str">
        <f>IF(AND(OR(G23="病院（医科）",G23="病院（歯科）"),P23&lt;20),"病床数を入力して下さい。","")</f>
        <v/>
      </c>
      <c r="H24" s="217"/>
      <c r="I24" s="217"/>
      <c r="J24" s="217"/>
      <c r="K24" s="217"/>
      <c r="L24" s="217"/>
      <c r="M24" s="20" t="s">
        <v>150</v>
      </c>
      <c r="N24" s="21"/>
      <c r="O24" s="21"/>
      <c r="P24" s="21"/>
      <c r="Q24" s="21"/>
      <c r="R24" s="21"/>
      <c r="S24" s="21"/>
      <c r="T24" s="21"/>
      <c r="U24" s="21"/>
      <c r="V24" s="21"/>
      <c r="W24" s="21"/>
      <c r="X24" s="22"/>
      <c r="Y24" s="22"/>
      <c r="Z24" s="22"/>
      <c r="AA24" s="22"/>
      <c r="AB24" s="22"/>
      <c r="AC24" s="22"/>
      <c r="AD24" s="22"/>
    </row>
    <row r="25" spans="1:32" s="23" customFormat="1" ht="7.5" customHeight="1" x14ac:dyDescent="0.4">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s="23" customFormat="1" ht="53.25" customHeight="1" x14ac:dyDescent="0.4">
      <c r="A26" s="116" t="s">
        <v>158</v>
      </c>
      <c r="B26" s="117"/>
      <c r="C26" s="117"/>
      <c r="D26" s="117"/>
      <c r="E26" s="117"/>
      <c r="F26" s="117"/>
      <c r="G26" s="117"/>
      <c r="H26" s="117"/>
      <c r="I26" s="117"/>
      <c r="J26" s="117"/>
      <c r="K26" s="117"/>
      <c r="L26" s="118"/>
      <c r="M26" s="215"/>
      <c r="N26" s="216"/>
      <c r="O26" s="119" t="s">
        <v>160</v>
      </c>
      <c r="P26" s="120"/>
      <c r="Q26" s="120"/>
      <c r="R26" s="120"/>
      <c r="S26" s="120"/>
      <c r="T26" s="120"/>
      <c r="U26" s="120"/>
      <c r="V26" s="120"/>
      <c r="W26" s="120"/>
      <c r="X26" s="120"/>
      <c r="Y26" s="120"/>
      <c r="Z26" s="120"/>
      <c r="AA26" s="120"/>
      <c r="AB26" s="120"/>
      <c r="AC26" s="120"/>
      <c r="AD26" s="120"/>
    </row>
    <row r="27" spans="1:32" s="23" customFormat="1" ht="8.25" customHeight="1" x14ac:dyDescent="0.4">
      <c r="A27" s="18"/>
      <c r="B27" s="19"/>
      <c r="C27" s="19"/>
      <c r="D27" s="19"/>
      <c r="E27" s="19"/>
      <c r="F27" s="19"/>
      <c r="G27" s="21"/>
      <c r="H27" s="21"/>
      <c r="I27" s="21"/>
      <c r="J27" s="21"/>
      <c r="K27" s="21"/>
      <c r="L27" s="21"/>
      <c r="M27" s="20"/>
      <c r="N27" s="21"/>
      <c r="O27" s="21"/>
      <c r="P27" s="21"/>
      <c r="Q27" s="21"/>
      <c r="R27" s="21"/>
      <c r="S27" s="21"/>
      <c r="T27" s="21"/>
      <c r="U27" s="21"/>
      <c r="V27" s="21"/>
      <c r="W27" s="21"/>
      <c r="X27" s="22"/>
      <c r="Y27" s="22"/>
      <c r="Z27" s="22"/>
      <c r="AA27" s="22"/>
      <c r="AB27" s="22"/>
      <c r="AC27" s="22"/>
      <c r="AD27" s="22"/>
    </row>
    <row r="28" spans="1:32" ht="27.75" customHeight="1" x14ac:dyDescent="0.4">
      <c r="A28" s="113" t="s">
        <v>56</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5"/>
    </row>
    <row r="29" spans="1:32" s="15" customFormat="1" ht="6.75" customHeight="1" x14ac:dyDescent="0.4">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row>
    <row r="30" spans="1:32" s="15" customFormat="1" ht="54.75" hidden="1" customHeight="1" x14ac:dyDescent="0.4">
      <c r="A30" s="116" t="s">
        <v>151</v>
      </c>
      <c r="B30" s="117"/>
      <c r="C30" s="117"/>
      <c r="D30" s="117"/>
      <c r="E30" s="117"/>
      <c r="F30" s="117"/>
      <c r="G30" s="117"/>
      <c r="H30" s="117"/>
      <c r="I30" s="117"/>
      <c r="J30" s="117"/>
      <c r="K30" s="117"/>
      <c r="L30" s="118"/>
      <c r="M30" s="154" t="s">
        <v>5612</v>
      </c>
      <c r="N30" s="154"/>
      <c r="O30" s="119" t="s">
        <v>141</v>
      </c>
      <c r="P30" s="120"/>
      <c r="Q30" s="120"/>
      <c r="R30" s="120"/>
      <c r="S30" s="120"/>
      <c r="T30" s="120"/>
      <c r="U30" s="120"/>
      <c r="V30" s="120"/>
      <c r="W30" s="120"/>
      <c r="X30" s="120"/>
      <c r="Y30" s="120"/>
      <c r="Z30" s="120"/>
      <c r="AA30" s="120"/>
      <c r="AB30" s="120"/>
      <c r="AC30" s="120"/>
      <c r="AD30" s="120"/>
      <c r="AE30" s="25"/>
      <c r="AF30" s="25"/>
    </row>
    <row r="31" spans="1:32" s="15" customFormat="1" ht="4.5" hidden="1" customHeight="1" x14ac:dyDescent="0.4">
      <c r="A31" s="24"/>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row>
    <row r="32" spans="1:32" s="15" customFormat="1" ht="52.5" hidden="1" customHeight="1" x14ac:dyDescent="0.4">
      <c r="A32" s="116" t="s">
        <v>148</v>
      </c>
      <c r="B32" s="117"/>
      <c r="C32" s="117"/>
      <c r="D32" s="117"/>
      <c r="E32" s="117"/>
      <c r="F32" s="117"/>
      <c r="G32" s="117"/>
      <c r="H32" s="117"/>
      <c r="I32" s="117"/>
      <c r="J32" s="117"/>
      <c r="K32" s="117"/>
      <c r="L32" s="117"/>
      <c r="M32" s="117"/>
      <c r="N32" s="118"/>
      <c r="O32" s="81"/>
      <c r="P32" s="82"/>
      <c r="Q32" s="119" t="s">
        <v>140</v>
      </c>
      <c r="R32" s="120"/>
      <c r="S32" s="120"/>
      <c r="T32" s="120"/>
      <c r="U32" s="120"/>
      <c r="V32" s="120"/>
      <c r="W32" s="120"/>
      <c r="X32" s="120"/>
      <c r="Y32" s="120"/>
      <c r="Z32" s="120"/>
      <c r="AA32" s="120"/>
      <c r="AB32" s="120"/>
      <c r="AC32" s="120"/>
      <c r="AD32" s="120"/>
    </row>
    <row r="33" spans="1:32" s="15" customFormat="1" ht="3.75" hidden="1" customHeight="1" x14ac:dyDescent="0.4">
      <c r="A33" s="26"/>
      <c r="B33" s="26"/>
      <c r="C33" s="26"/>
      <c r="D33" s="26"/>
      <c r="E33" s="26"/>
      <c r="F33" s="26"/>
      <c r="G33" s="26"/>
      <c r="H33" s="26"/>
      <c r="I33" s="26"/>
      <c r="J33" s="26"/>
      <c r="K33" s="26"/>
      <c r="L33" s="26"/>
      <c r="M33" s="26"/>
      <c r="N33" s="26"/>
      <c r="O33" s="26"/>
      <c r="P33" s="26"/>
      <c r="Q33" s="27"/>
      <c r="R33" s="27"/>
      <c r="S33" s="28"/>
      <c r="T33" s="28"/>
      <c r="U33" s="28"/>
      <c r="V33" s="28"/>
      <c r="W33" s="28"/>
      <c r="X33" s="28"/>
      <c r="Y33" s="28"/>
      <c r="Z33" s="28"/>
      <c r="AA33" s="28"/>
      <c r="AB33" s="28"/>
      <c r="AC33" s="28"/>
      <c r="AD33" s="28"/>
      <c r="AE33" s="29"/>
      <c r="AF33" s="29"/>
    </row>
    <row r="34" spans="1:32" s="15" customFormat="1" ht="52.5" hidden="1" customHeight="1" x14ac:dyDescent="0.4">
      <c r="A34" s="230" t="s">
        <v>70</v>
      </c>
      <c r="B34" s="230"/>
      <c r="C34" s="230"/>
      <c r="D34" s="230"/>
      <c r="E34" s="230"/>
      <c r="F34" s="230"/>
      <c r="G34" s="230"/>
      <c r="H34" s="230"/>
      <c r="I34" s="230"/>
      <c r="J34" s="230"/>
      <c r="K34" s="230"/>
      <c r="L34" s="230"/>
      <c r="M34" s="230"/>
      <c r="N34" s="230"/>
      <c r="O34" s="81"/>
      <c r="P34" s="82"/>
      <c r="Q34" s="119" t="s">
        <v>81</v>
      </c>
      <c r="R34" s="120"/>
      <c r="S34" s="120"/>
      <c r="T34" s="120"/>
      <c r="U34" s="120"/>
      <c r="V34" s="120"/>
      <c r="W34" s="120"/>
      <c r="X34" s="120"/>
      <c r="Y34" s="120"/>
      <c r="Z34" s="120"/>
      <c r="AA34" s="120"/>
      <c r="AB34" s="120"/>
      <c r="AC34" s="120"/>
      <c r="AD34" s="120"/>
      <c r="AE34" s="29"/>
      <c r="AF34" s="29"/>
    </row>
    <row r="35" spans="1:32" s="15" customFormat="1" ht="6.75" customHeight="1" x14ac:dyDescent="0.4">
      <c r="A35" s="24"/>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row>
    <row r="36" spans="1:32" ht="60.75" customHeight="1" x14ac:dyDescent="0.4">
      <c r="A36" s="131" t="s">
        <v>5613</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row>
    <row r="37" spans="1:32" ht="30.75" customHeight="1" x14ac:dyDescent="0.4">
      <c r="A37" s="228" t="s">
        <v>165</v>
      </c>
      <c r="B37" s="228"/>
      <c r="C37" s="229"/>
      <c r="D37" s="163"/>
      <c r="E37" s="163"/>
      <c r="F37" s="163"/>
      <c r="G37" s="163"/>
      <c r="H37" s="163"/>
      <c r="I37" s="163"/>
      <c r="J37" s="163"/>
      <c r="K37" s="165" t="s">
        <v>166</v>
      </c>
      <c r="L37" s="165"/>
      <c r="M37" s="165"/>
      <c r="N37" s="175"/>
      <c r="O37" s="177"/>
      <c r="P37" s="177"/>
      <c r="Q37" s="121"/>
      <c r="R37" s="169" t="s">
        <v>167</v>
      </c>
      <c r="S37" s="170"/>
      <c r="T37" s="171"/>
      <c r="U37" s="167"/>
      <c r="V37" s="167"/>
      <c r="W37" s="167"/>
      <c r="X37" s="167"/>
      <c r="Y37" s="169" t="s">
        <v>168</v>
      </c>
      <c r="Z37" s="170"/>
      <c r="AA37" s="171"/>
      <c r="AB37" s="175"/>
      <c r="AC37" s="177"/>
      <c r="AD37" s="121"/>
    </row>
    <row r="38" spans="1:32" ht="30.75" customHeight="1" x14ac:dyDescent="0.4">
      <c r="A38" s="228"/>
      <c r="B38" s="228"/>
      <c r="C38" s="229"/>
      <c r="D38" s="164"/>
      <c r="E38" s="164"/>
      <c r="F38" s="164"/>
      <c r="G38" s="164"/>
      <c r="H38" s="164"/>
      <c r="I38" s="164"/>
      <c r="J38" s="164"/>
      <c r="K38" s="166"/>
      <c r="L38" s="166"/>
      <c r="M38" s="166"/>
      <c r="N38" s="176"/>
      <c r="O38" s="178"/>
      <c r="P38" s="178"/>
      <c r="Q38" s="122"/>
      <c r="R38" s="169"/>
      <c r="S38" s="170"/>
      <c r="T38" s="171"/>
      <c r="U38" s="168"/>
      <c r="V38" s="168"/>
      <c r="W38" s="168"/>
      <c r="X38" s="168"/>
      <c r="Y38" s="172"/>
      <c r="Z38" s="173"/>
      <c r="AA38" s="174"/>
      <c r="AB38" s="176"/>
      <c r="AC38" s="178"/>
      <c r="AD38" s="122"/>
    </row>
    <row r="39" spans="1:32" ht="33" customHeight="1" x14ac:dyDescent="0.4">
      <c r="A39" s="96" t="s">
        <v>172</v>
      </c>
      <c r="B39" s="96"/>
      <c r="C39" s="96"/>
      <c r="D39" s="97"/>
      <c r="E39" s="97"/>
      <c r="F39" s="97"/>
      <c r="G39" s="98"/>
      <c r="H39" s="100"/>
      <c r="I39" s="101"/>
      <c r="J39" s="101"/>
      <c r="K39" s="101"/>
      <c r="L39" s="101"/>
      <c r="M39" s="102"/>
      <c r="N39" s="103" t="s">
        <v>169</v>
      </c>
      <c r="O39" s="104"/>
      <c r="P39" s="104"/>
      <c r="Q39" s="104"/>
      <c r="R39" s="105"/>
      <c r="S39" s="105"/>
      <c r="T39" s="105"/>
      <c r="U39" s="104"/>
      <c r="V39" s="106"/>
      <c r="W39" s="110"/>
      <c r="X39" s="94"/>
      <c r="Y39" s="94"/>
      <c r="Z39" s="94"/>
      <c r="AA39" s="94"/>
      <c r="AB39" s="94"/>
      <c r="AC39" s="94"/>
      <c r="AD39" s="123"/>
    </row>
    <row r="40" spans="1:32" ht="33" customHeight="1" x14ac:dyDescent="0.4">
      <c r="A40" s="96"/>
      <c r="B40" s="96"/>
      <c r="C40" s="96"/>
      <c r="D40" s="96"/>
      <c r="E40" s="96"/>
      <c r="F40" s="96"/>
      <c r="G40" s="99"/>
      <c r="H40" s="91"/>
      <c r="I40" s="92"/>
      <c r="J40" s="92"/>
      <c r="K40" s="92"/>
      <c r="L40" s="92"/>
      <c r="M40" s="93"/>
      <c r="N40" s="107"/>
      <c r="O40" s="108"/>
      <c r="P40" s="108"/>
      <c r="Q40" s="108"/>
      <c r="R40" s="108"/>
      <c r="S40" s="108"/>
      <c r="T40" s="108"/>
      <c r="U40" s="108"/>
      <c r="V40" s="109"/>
      <c r="W40" s="111"/>
      <c r="X40" s="95"/>
      <c r="Y40" s="95"/>
      <c r="Z40" s="95"/>
      <c r="AA40" s="95"/>
      <c r="AB40" s="95"/>
      <c r="AC40" s="95"/>
      <c r="AD40" s="124"/>
    </row>
    <row r="41" spans="1:32" s="31" customFormat="1" ht="38.25" customHeight="1" x14ac:dyDescent="0.4">
      <c r="A41" s="221" t="s">
        <v>170</v>
      </c>
      <c r="B41" s="221"/>
      <c r="C41" s="221"/>
      <c r="D41" s="221"/>
      <c r="E41" s="221"/>
      <c r="F41" s="221"/>
      <c r="G41" s="222"/>
      <c r="H41" s="223"/>
      <c r="I41" s="224"/>
      <c r="J41" s="224"/>
      <c r="K41" s="224"/>
      <c r="L41" s="224"/>
      <c r="M41" s="224"/>
      <c r="N41" s="224"/>
      <c r="O41" s="224"/>
      <c r="P41" s="224"/>
      <c r="Q41" s="224"/>
      <c r="R41" s="224"/>
      <c r="S41" s="224"/>
      <c r="T41" s="224"/>
      <c r="U41" s="224"/>
      <c r="V41" s="224"/>
      <c r="W41" s="224"/>
      <c r="X41" s="224"/>
      <c r="Y41" s="224"/>
      <c r="Z41" s="224"/>
      <c r="AA41" s="224"/>
      <c r="AB41" s="224"/>
      <c r="AC41" s="224"/>
      <c r="AD41" s="225"/>
    </row>
    <row r="42" spans="1:32" s="31" customFormat="1" ht="27" customHeight="1" x14ac:dyDescent="0.4">
      <c r="A42" s="226" t="s">
        <v>171</v>
      </c>
      <c r="B42" s="226"/>
      <c r="C42" s="226"/>
      <c r="D42" s="226"/>
      <c r="E42" s="226"/>
      <c r="F42" s="226"/>
      <c r="G42" s="227"/>
      <c r="H42" s="88"/>
      <c r="I42" s="89"/>
      <c r="J42" s="89"/>
      <c r="K42" s="89"/>
      <c r="L42" s="89"/>
      <c r="M42" s="89"/>
      <c r="N42" s="89"/>
      <c r="O42" s="89"/>
      <c r="P42" s="89"/>
      <c r="Q42" s="89"/>
      <c r="R42" s="89"/>
      <c r="S42" s="89"/>
      <c r="T42" s="89"/>
      <c r="U42" s="89"/>
      <c r="V42" s="89"/>
      <c r="W42" s="89"/>
      <c r="X42" s="89"/>
      <c r="Y42" s="89"/>
      <c r="Z42" s="89"/>
      <c r="AA42" s="89"/>
      <c r="AB42" s="89"/>
      <c r="AC42" s="89"/>
      <c r="AD42" s="90"/>
    </row>
    <row r="43" spans="1:32" s="31" customFormat="1" ht="39" customHeight="1" x14ac:dyDescent="0.4">
      <c r="A43" s="96"/>
      <c r="B43" s="96"/>
      <c r="C43" s="96"/>
      <c r="D43" s="96"/>
      <c r="E43" s="96"/>
      <c r="F43" s="96"/>
      <c r="G43" s="99"/>
      <c r="H43" s="91"/>
      <c r="I43" s="92"/>
      <c r="J43" s="92"/>
      <c r="K43" s="92"/>
      <c r="L43" s="92"/>
      <c r="M43" s="92"/>
      <c r="N43" s="92"/>
      <c r="O43" s="92"/>
      <c r="P43" s="92"/>
      <c r="Q43" s="92"/>
      <c r="R43" s="92"/>
      <c r="S43" s="92"/>
      <c r="T43" s="92"/>
      <c r="U43" s="92"/>
      <c r="V43" s="92"/>
      <c r="W43" s="92"/>
      <c r="X43" s="92"/>
      <c r="Y43" s="92"/>
      <c r="Z43" s="92"/>
      <c r="AA43" s="92"/>
      <c r="AB43" s="92"/>
      <c r="AC43" s="92"/>
      <c r="AD43" s="93"/>
    </row>
    <row r="44" spans="1:32" s="15" customFormat="1" ht="6.75" customHeight="1" x14ac:dyDescent="0.4">
      <c r="A44" s="32"/>
      <c r="B44" s="32"/>
      <c r="C44" s="32"/>
      <c r="D44" s="32"/>
      <c r="E44" s="32"/>
      <c r="F44" s="32"/>
      <c r="G44" s="32"/>
      <c r="H44" s="33"/>
      <c r="I44" s="33"/>
      <c r="J44" s="33"/>
      <c r="K44" s="33"/>
      <c r="L44" s="33"/>
      <c r="M44" s="33"/>
      <c r="N44" s="33"/>
      <c r="O44" s="33"/>
      <c r="P44" s="33"/>
      <c r="Q44" s="33"/>
      <c r="R44" s="33"/>
      <c r="S44" s="33"/>
      <c r="T44" s="33"/>
      <c r="U44" s="33"/>
      <c r="V44" s="33"/>
      <c r="W44" s="33"/>
      <c r="X44" s="33"/>
      <c r="Y44" s="33"/>
      <c r="Z44" s="33"/>
      <c r="AA44" s="33"/>
      <c r="AB44" s="33"/>
      <c r="AC44" s="33"/>
      <c r="AD44" s="33"/>
    </row>
    <row r="45" spans="1:32" s="15" customFormat="1" ht="39" customHeight="1" x14ac:dyDescent="0.4">
      <c r="A45" s="143" t="s">
        <v>142</v>
      </c>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29"/>
      <c r="AF45" s="29"/>
    </row>
    <row r="46" spans="1:32" ht="7.5" customHeight="1" x14ac:dyDescent="0.4">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row>
    <row r="47" spans="1:32" ht="27.75" customHeight="1" x14ac:dyDescent="0.4">
      <c r="A47" s="113" t="s">
        <v>66</v>
      </c>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5"/>
    </row>
    <row r="48" spans="1:32" ht="7.5" customHeight="1" x14ac:dyDescent="0.4">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row>
    <row r="49" spans="1:32" ht="60" customHeight="1" x14ac:dyDescent="0.4">
      <c r="A49" s="155" t="s">
        <v>147</v>
      </c>
      <c r="B49" s="156"/>
      <c r="C49" s="156"/>
      <c r="D49" s="156"/>
      <c r="E49" s="156"/>
      <c r="F49" s="156"/>
      <c r="G49" s="156"/>
      <c r="H49" s="156"/>
      <c r="I49" s="156"/>
      <c r="J49" s="156"/>
      <c r="K49" s="156"/>
      <c r="L49" s="156"/>
      <c r="M49" s="156"/>
      <c r="N49" s="156"/>
      <c r="O49" s="156"/>
      <c r="P49" s="156"/>
      <c r="Q49" s="156"/>
      <c r="R49" s="156"/>
      <c r="S49" s="156"/>
      <c r="T49" s="156"/>
      <c r="U49" s="237"/>
      <c r="V49" s="237"/>
      <c r="W49" s="157" t="s">
        <v>80</v>
      </c>
      <c r="X49" s="158"/>
      <c r="Y49" s="158"/>
      <c r="Z49" s="158"/>
      <c r="AA49" s="158"/>
      <c r="AB49" s="158"/>
      <c r="AC49" s="158"/>
      <c r="AD49" s="158"/>
      <c r="AE49" s="30"/>
    </row>
    <row r="50" spans="1:32" ht="7.5" customHeight="1" x14ac:dyDescent="0.4">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row>
    <row r="51" spans="1:32" ht="21" customHeight="1" x14ac:dyDescent="0.4">
      <c r="A51" s="34"/>
      <c r="B51" s="35"/>
      <c r="C51" s="160" t="s">
        <v>161</v>
      </c>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35"/>
      <c r="AB51" s="35"/>
      <c r="AC51" s="35"/>
      <c r="AD51" s="36"/>
    </row>
    <row r="52" spans="1:32" ht="7.5" customHeight="1" x14ac:dyDescent="0.4">
      <c r="A52" s="30"/>
      <c r="B52" s="37"/>
      <c r="C52" s="37"/>
      <c r="D52" s="37"/>
      <c r="E52" s="37"/>
      <c r="F52" s="37"/>
      <c r="G52" s="38"/>
      <c r="H52" s="38"/>
      <c r="I52" s="38"/>
      <c r="J52" s="37"/>
      <c r="K52" s="37"/>
      <c r="L52" s="37"/>
      <c r="M52" s="37"/>
      <c r="N52" s="37"/>
      <c r="O52" s="37"/>
      <c r="P52" s="37"/>
      <c r="Q52" s="37"/>
      <c r="R52" s="37"/>
      <c r="S52" s="37"/>
      <c r="T52" s="37"/>
      <c r="U52" s="37"/>
      <c r="V52" s="37"/>
      <c r="W52" s="37"/>
      <c r="X52" s="37"/>
      <c r="Y52" s="37"/>
      <c r="Z52" s="37"/>
      <c r="AA52" s="37"/>
      <c r="AB52" s="37"/>
      <c r="AC52" s="37"/>
      <c r="AD52" s="37"/>
    </row>
    <row r="53" spans="1:32" ht="18" customHeight="1" x14ac:dyDescent="0.4">
      <c r="B53" s="39" t="s">
        <v>157</v>
      </c>
      <c r="C53" s="37"/>
      <c r="D53" s="37"/>
      <c r="E53" s="37"/>
      <c r="F53" s="37"/>
      <c r="G53" s="37"/>
      <c r="H53" s="38"/>
      <c r="I53" s="38"/>
      <c r="J53" s="38"/>
      <c r="K53" s="37"/>
      <c r="L53" s="37"/>
      <c r="M53" s="37"/>
      <c r="N53" s="37"/>
      <c r="O53" s="37"/>
      <c r="P53" s="37"/>
      <c r="Q53" s="37"/>
      <c r="R53" s="37"/>
      <c r="S53" s="37"/>
      <c r="T53" s="37"/>
      <c r="U53" s="37"/>
      <c r="V53" s="37"/>
      <c r="W53" s="37"/>
      <c r="X53" s="37"/>
      <c r="Y53" s="37"/>
      <c r="Z53" s="37"/>
      <c r="AA53" s="37"/>
      <c r="AB53" s="37"/>
      <c r="AC53" s="37"/>
      <c r="AD53" s="37"/>
      <c r="AE53" s="37"/>
    </row>
    <row r="54" spans="1:32" ht="9.75" customHeight="1" x14ac:dyDescent="0.4">
      <c r="C54" s="39"/>
      <c r="D54" s="37"/>
      <c r="E54" s="37"/>
      <c r="F54" s="37"/>
      <c r="G54" s="37"/>
      <c r="H54" s="37"/>
      <c r="I54" s="38"/>
      <c r="J54" s="38"/>
      <c r="K54" s="38"/>
      <c r="L54" s="37"/>
      <c r="M54" s="37"/>
      <c r="N54" s="37"/>
      <c r="O54" s="37"/>
      <c r="P54" s="37"/>
      <c r="Q54" s="37"/>
      <c r="R54" s="37"/>
      <c r="S54" s="37"/>
      <c r="T54" s="37"/>
      <c r="U54" s="37"/>
      <c r="V54" s="37"/>
      <c r="W54" s="37"/>
      <c r="X54" s="37"/>
      <c r="Y54" s="37"/>
      <c r="Z54" s="37"/>
      <c r="AA54" s="37"/>
      <c r="AB54" s="37"/>
      <c r="AC54" s="37"/>
      <c r="AD54" s="37"/>
      <c r="AE54" s="37"/>
      <c r="AF54" s="37"/>
    </row>
    <row r="55" spans="1:32" ht="170.25" customHeight="1" x14ac:dyDescent="0.4">
      <c r="B55" s="161" t="s">
        <v>5620</v>
      </c>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37"/>
      <c r="AE55" s="37"/>
      <c r="AF55" s="37"/>
    </row>
    <row r="56" spans="1:32" ht="9.75" customHeight="1" x14ac:dyDescent="0.4">
      <c r="C56" s="39"/>
      <c r="D56" s="37"/>
      <c r="E56" s="37"/>
      <c r="F56" s="37"/>
      <c r="G56" s="37"/>
      <c r="H56" s="37"/>
      <c r="I56" s="38"/>
      <c r="J56" s="38"/>
      <c r="K56" s="38"/>
      <c r="L56" s="37"/>
      <c r="M56" s="37"/>
      <c r="N56" s="37"/>
      <c r="O56" s="37"/>
      <c r="P56" s="37"/>
      <c r="Q56" s="37"/>
      <c r="R56" s="37"/>
      <c r="S56" s="37"/>
      <c r="T56" s="37"/>
      <c r="U56" s="37"/>
      <c r="V56" s="37"/>
      <c r="W56" s="37"/>
      <c r="X56" s="37"/>
      <c r="Y56" s="37"/>
      <c r="Z56" s="37"/>
      <c r="AA56" s="37"/>
      <c r="AB56" s="37"/>
      <c r="AC56" s="37"/>
      <c r="AD56" s="37"/>
      <c r="AE56" s="37"/>
      <c r="AF56" s="37"/>
    </row>
    <row r="57" spans="1:32" ht="26.25" customHeight="1" x14ac:dyDescent="0.4">
      <c r="A57" s="40"/>
      <c r="B57" s="40"/>
      <c r="C57" s="40"/>
      <c r="D57" s="40"/>
      <c r="E57" s="159" t="s">
        <v>65</v>
      </c>
      <c r="F57" s="159"/>
      <c r="G57" s="159"/>
      <c r="H57" s="159"/>
      <c r="I57" s="159"/>
      <c r="J57" s="159"/>
      <c r="K57" s="159"/>
      <c r="L57" s="159"/>
      <c r="M57" s="159"/>
      <c r="N57" s="159"/>
      <c r="O57" s="159"/>
      <c r="P57" s="159"/>
      <c r="Q57" s="159"/>
      <c r="R57" s="159" t="s">
        <v>7</v>
      </c>
      <c r="S57" s="159"/>
      <c r="T57" s="159"/>
      <c r="U57" s="159"/>
      <c r="V57" s="159" t="s">
        <v>69</v>
      </c>
      <c r="W57" s="159"/>
      <c r="X57" s="159"/>
      <c r="Y57" s="159"/>
    </row>
    <row r="58" spans="1:32" ht="37.5" customHeight="1" x14ac:dyDescent="0.4">
      <c r="A58" s="41"/>
      <c r="B58" s="41"/>
      <c r="C58" s="41"/>
      <c r="D58" s="41"/>
      <c r="E58" s="195" t="s">
        <v>68</v>
      </c>
      <c r="F58" s="196"/>
      <c r="G58" s="191" t="s">
        <v>57</v>
      </c>
      <c r="H58" s="191"/>
      <c r="I58" s="191"/>
      <c r="J58" s="191"/>
      <c r="K58" s="191"/>
      <c r="L58" s="191"/>
      <c r="M58" s="191"/>
      <c r="N58" s="191"/>
      <c r="O58" s="191"/>
      <c r="P58" s="191"/>
      <c r="Q58" s="191"/>
      <c r="R58" s="180"/>
      <c r="S58" s="180"/>
      <c r="T58" s="180"/>
      <c r="U58" s="180"/>
      <c r="V58" s="181"/>
      <c r="W58" s="182"/>
      <c r="X58" s="182"/>
      <c r="Y58" s="183"/>
    </row>
    <row r="59" spans="1:32" ht="37.5" customHeight="1" x14ac:dyDescent="0.4">
      <c r="A59" s="41"/>
      <c r="B59" s="41"/>
      <c r="C59" s="41"/>
      <c r="D59" s="41"/>
      <c r="E59" s="197"/>
      <c r="F59" s="198"/>
      <c r="G59" s="191" t="s">
        <v>3</v>
      </c>
      <c r="H59" s="191"/>
      <c r="I59" s="191"/>
      <c r="J59" s="191"/>
      <c r="K59" s="191"/>
      <c r="L59" s="191"/>
      <c r="M59" s="191"/>
      <c r="N59" s="191"/>
      <c r="O59" s="191"/>
      <c r="P59" s="191"/>
      <c r="Q59" s="191"/>
      <c r="R59" s="180"/>
      <c r="S59" s="180"/>
      <c r="T59" s="180"/>
      <c r="U59" s="180"/>
      <c r="V59" s="184"/>
      <c r="W59" s="185"/>
      <c r="X59" s="185"/>
      <c r="Y59" s="186"/>
    </row>
    <row r="60" spans="1:32" ht="37.5" customHeight="1" x14ac:dyDescent="0.4">
      <c r="A60" s="41"/>
      <c r="B60" s="41"/>
      <c r="C60" s="41"/>
      <c r="D60" s="41"/>
      <c r="E60" s="197"/>
      <c r="F60" s="198"/>
      <c r="G60" s="191" t="s">
        <v>58</v>
      </c>
      <c r="H60" s="191"/>
      <c r="I60" s="191"/>
      <c r="J60" s="191"/>
      <c r="K60" s="191"/>
      <c r="L60" s="191"/>
      <c r="M60" s="191"/>
      <c r="N60" s="191"/>
      <c r="O60" s="191"/>
      <c r="P60" s="191"/>
      <c r="Q60" s="191"/>
      <c r="R60" s="180"/>
      <c r="S60" s="180"/>
      <c r="T60" s="180"/>
      <c r="U60" s="180"/>
      <c r="V60" s="184"/>
      <c r="W60" s="185"/>
      <c r="X60" s="185"/>
      <c r="Y60" s="186"/>
    </row>
    <row r="61" spans="1:32" ht="37.5" customHeight="1" x14ac:dyDescent="0.4">
      <c r="A61" s="41"/>
      <c r="B61" s="41"/>
      <c r="C61" s="41"/>
      <c r="D61" s="41"/>
      <c r="E61" s="197"/>
      <c r="F61" s="198"/>
      <c r="G61" s="191" t="s">
        <v>59</v>
      </c>
      <c r="H61" s="191"/>
      <c r="I61" s="191"/>
      <c r="J61" s="191"/>
      <c r="K61" s="191"/>
      <c r="L61" s="191"/>
      <c r="M61" s="191"/>
      <c r="N61" s="191"/>
      <c r="O61" s="191"/>
      <c r="P61" s="191"/>
      <c r="Q61" s="191"/>
      <c r="R61" s="180"/>
      <c r="S61" s="180"/>
      <c r="T61" s="180"/>
      <c r="U61" s="180"/>
      <c r="V61" s="184"/>
      <c r="W61" s="185"/>
      <c r="X61" s="185"/>
      <c r="Y61" s="186"/>
    </row>
    <row r="62" spans="1:32" ht="37.5" customHeight="1" x14ac:dyDescent="0.4">
      <c r="A62" s="41"/>
      <c r="B62" s="41"/>
      <c r="C62" s="41"/>
      <c r="D62" s="41"/>
      <c r="E62" s="197"/>
      <c r="F62" s="198"/>
      <c r="G62" s="191" t="s">
        <v>60</v>
      </c>
      <c r="H62" s="191"/>
      <c r="I62" s="191"/>
      <c r="J62" s="191"/>
      <c r="K62" s="191"/>
      <c r="L62" s="191"/>
      <c r="M62" s="191"/>
      <c r="N62" s="191"/>
      <c r="O62" s="191"/>
      <c r="P62" s="191"/>
      <c r="Q62" s="191"/>
      <c r="R62" s="180"/>
      <c r="S62" s="180"/>
      <c r="T62" s="180"/>
      <c r="U62" s="180"/>
      <c r="V62" s="184"/>
      <c r="W62" s="185"/>
      <c r="X62" s="185"/>
      <c r="Y62" s="186"/>
      <c r="Z62" s="42"/>
      <c r="AA62" s="42"/>
      <c r="AB62" s="42"/>
      <c r="AC62" s="42"/>
      <c r="AD62" s="42"/>
    </row>
    <row r="63" spans="1:32" ht="37.5" customHeight="1" x14ac:dyDescent="0.4">
      <c r="A63" s="41"/>
      <c r="B63" s="41"/>
      <c r="C63" s="41"/>
      <c r="D63" s="41"/>
      <c r="E63" s="197"/>
      <c r="F63" s="198"/>
      <c r="G63" s="191" t="s">
        <v>61</v>
      </c>
      <c r="H63" s="191"/>
      <c r="I63" s="191"/>
      <c r="J63" s="191"/>
      <c r="K63" s="191"/>
      <c r="L63" s="191"/>
      <c r="M63" s="191"/>
      <c r="N63" s="191"/>
      <c r="O63" s="191"/>
      <c r="P63" s="191"/>
      <c r="Q63" s="191"/>
      <c r="R63" s="180"/>
      <c r="S63" s="180"/>
      <c r="T63" s="180"/>
      <c r="U63" s="180"/>
      <c r="V63" s="184"/>
      <c r="W63" s="185"/>
      <c r="X63" s="185"/>
      <c r="Y63" s="186"/>
      <c r="Z63" s="42"/>
      <c r="AA63" s="42"/>
      <c r="AB63" s="42"/>
      <c r="AC63" s="42"/>
      <c r="AD63" s="42"/>
    </row>
    <row r="64" spans="1:32" ht="37.5" customHeight="1" x14ac:dyDescent="0.4">
      <c r="A64" s="41"/>
      <c r="B64" s="41"/>
      <c r="C64" s="41"/>
      <c r="D64" s="41"/>
      <c r="E64" s="197"/>
      <c r="F64" s="198"/>
      <c r="G64" s="191" t="s">
        <v>62</v>
      </c>
      <c r="H64" s="191"/>
      <c r="I64" s="191"/>
      <c r="J64" s="191"/>
      <c r="K64" s="191"/>
      <c r="L64" s="191"/>
      <c r="M64" s="191"/>
      <c r="N64" s="191"/>
      <c r="O64" s="191"/>
      <c r="P64" s="191"/>
      <c r="Q64" s="191"/>
      <c r="R64" s="180"/>
      <c r="S64" s="180"/>
      <c r="T64" s="180"/>
      <c r="U64" s="180"/>
      <c r="V64" s="184"/>
      <c r="W64" s="185"/>
      <c r="X64" s="185"/>
      <c r="Y64" s="186"/>
      <c r="Z64" s="42"/>
      <c r="AA64" s="42"/>
      <c r="AB64" s="42"/>
      <c r="AC64" s="42"/>
      <c r="AD64" s="42"/>
    </row>
    <row r="65" spans="1:30" ht="37.5" customHeight="1" x14ac:dyDescent="0.4">
      <c r="A65" s="41"/>
      <c r="B65" s="41"/>
      <c r="C65" s="41"/>
      <c r="D65" s="41"/>
      <c r="E65" s="197"/>
      <c r="F65" s="198"/>
      <c r="G65" s="191" t="s">
        <v>63</v>
      </c>
      <c r="H65" s="191"/>
      <c r="I65" s="191"/>
      <c r="J65" s="191"/>
      <c r="K65" s="191"/>
      <c r="L65" s="191"/>
      <c r="M65" s="191"/>
      <c r="N65" s="191"/>
      <c r="O65" s="191"/>
      <c r="P65" s="191"/>
      <c r="Q65" s="191"/>
      <c r="R65" s="180"/>
      <c r="S65" s="180"/>
      <c r="T65" s="180"/>
      <c r="U65" s="180"/>
      <c r="V65" s="184"/>
      <c r="W65" s="185"/>
      <c r="X65" s="185"/>
      <c r="Y65" s="186"/>
      <c r="Z65" s="42"/>
      <c r="AA65" s="42"/>
      <c r="AB65" s="42"/>
      <c r="AC65" s="42"/>
      <c r="AD65" s="42"/>
    </row>
    <row r="66" spans="1:30" ht="37.5" customHeight="1" x14ac:dyDescent="0.4">
      <c r="A66" s="41"/>
      <c r="B66" s="41"/>
      <c r="C66" s="41"/>
      <c r="D66" s="41"/>
      <c r="E66" s="197"/>
      <c r="F66" s="198"/>
      <c r="G66" s="191" t="s">
        <v>64</v>
      </c>
      <c r="H66" s="191"/>
      <c r="I66" s="191"/>
      <c r="J66" s="191"/>
      <c r="K66" s="191"/>
      <c r="L66" s="191"/>
      <c r="M66" s="191"/>
      <c r="N66" s="191"/>
      <c r="O66" s="191"/>
      <c r="P66" s="191"/>
      <c r="Q66" s="191"/>
      <c r="R66" s="180"/>
      <c r="S66" s="180"/>
      <c r="T66" s="180"/>
      <c r="U66" s="180"/>
      <c r="V66" s="184"/>
      <c r="W66" s="185"/>
      <c r="X66" s="185"/>
      <c r="Y66" s="186"/>
      <c r="Z66" s="42"/>
      <c r="AA66" s="42"/>
      <c r="AB66" s="42"/>
      <c r="AC66" s="42"/>
      <c r="AD66" s="42"/>
    </row>
    <row r="67" spans="1:30" ht="37.5" customHeight="1" x14ac:dyDescent="0.4">
      <c r="A67" s="41"/>
      <c r="B67" s="41"/>
      <c r="C67" s="41"/>
      <c r="D67" s="41"/>
      <c r="E67" s="199"/>
      <c r="F67" s="200"/>
      <c r="G67" s="136" t="s">
        <v>177</v>
      </c>
      <c r="H67" s="137"/>
      <c r="I67" s="137"/>
      <c r="J67" s="137"/>
      <c r="K67" s="137"/>
      <c r="L67" s="137"/>
      <c r="M67" s="137"/>
      <c r="N67" s="137"/>
      <c r="O67" s="137"/>
      <c r="P67" s="137"/>
      <c r="Q67" s="138"/>
      <c r="R67" s="192">
        <f>SUM(R58:U66)</f>
        <v>0</v>
      </c>
      <c r="S67" s="193"/>
      <c r="T67" s="193"/>
      <c r="U67" s="194"/>
      <c r="V67" s="187"/>
      <c r="W67" s="188"/>
      <c r="X67" s="188"/>
      <c r="Y67" s="189"/>
      <c r="Z67" s="42"/>
      <c r="AA67" s="42"/>
      <c r="AB67" s="42"/>
      <c r="AC67" s="42"/>
      <c r="AD67" s="42"/>
    </row>
    <row r="68" spans="1:30" ht="37.5" customHeight="1" x14ac:dyDescent="0.4">
      <c r="A68" s="41"/>
      <c r="B68" s="41"/>
      <c r="C68" s="41"/>
      <c r="D68" s="41"/>
      <c r="E68" s="179" t="s">
        <v>67</v>
      </c>
      <c r="F68" s="179"/>
      <c r="G68" s="239" t="s">
        <v>143</v>
      </c>
      <c r="H68" s="239"/>
      <c r="I68" s="239"/>
      <c r="J68" s="239"/>
      <c r="K68" s="239"/>
      <c r="L68" s="239"/>
      <c r="M68" s="239"/>
      <c r="N68" s="239"/>
      <c r="O68" s="239"/>
      <c r="P68" s="239"/>
      <c r="Q68" s="239"/>
      <c r="R68" s="190"/>
      <c r="S68" s="190"/>
      <c r="T68" s="190"/>
      <c r="U68" s="190"/>
      <c r="V68" s="238"/>
      <c r="W68" s="238"/>
      <c r="X68" s="238"/>
      <c r="Y68" s="238"/>
      <c r="Z68" s="42"/>
      <c r="AA68" s="42"/>
      <c r="AB68" s="42"/>
      <c r="AC68" s="42"/>
      <c r="AD68" s="42"/>
    </row>
    <row r="69" spans="1:30" ht="37.5" customHeight="1" x14ac:dyDescent="0.4">
      <c r="A69" s="41"/>
      <c r="B69" s="41"/>
      <c r="C69" s="41"/>
      <c r="D69" s="41"/>
      <c r="E69" s="136" t="s">
        <v>144</v>
      </c>
      <c r="F69" s="137"/>
      <c r="G69" s="137"/>
      <c r="H69" s="137"/>
      <c r="I69" s="137"/>
      <c r="J69" s="137"/>
      <c r="K69" s="137"/>
      <c r="L69" s="137"/>
      <c r="M69" s="137"/>
      <c r="N69" s="137"/>
      <c r="O69" s="137"/>
      <c r="P69" s="137"/>
      <c r="Q69" s="138"/>
      <c r="R69" s="192">
        <f>R67-V68</f>
        <v>0</v>
      </c>
      <c r="S69" s="193"/>
      <c r="T69" s="193"/>
      <c r="U69" s="193"/>
      <c r="V69" s="193"/>
      <c r="W69" s="193"/>
      <c r="X69" s="193"/>
      <c r="Y69" s="194"/>
      <c r="Z69" s="42"/>
      <c r="AA69" s="42"/>
      <c r="AB69" s="42"/>
      <c r="AC69" s="42"/>
      <c r="AD69" s="42"/>
    </row>
    <row r="70" spans="1:30" ht="48" customHeight="1" x14ac:dyDescent="0.4">
      <c r="E70" s="78" t="s">
        <v>145</v>
      </c>
      <c r="F70" s="79"/>
      <c r="G70" s="79"/>
      <c r="H70" s="79"/>
      <c r="I70" s="79"/>
      <c r="J70" s="79"/>
      <c r="K70" s="79"/>
      <c r="L70" s="79"/>
      <c r="M70" s="79"/>
      <c r="N70" s="79"/>
      <c r="O70" s="79"/>
      <c r="P70" s="79"/>
      <c r="Q70" s="80"/>
      <c r="R70" s="86">
        <f>ROUNDDOWN(IF(Y23&lt;R69,Y23,R69),-3)</f>
        <v>0</v>
      </c>
      <c r="S70" s="86"/>
      <c r="T70" s="86"/>
      <c r="U70" s="86"/>
      <c r="V70" s="86"/>
      <c r="W70" s="86"/>
      <c r="X70" s="86"/>
      <c r="Y70" s="86"/>
      <c r="Z70" s="42"/>
      <c r="AA70" s="42"/>
      <c r="AB70" s="42"/>
      <c r="AC70" s="42"/>
      <c r="AD70" s="42"/>
    </row>
    <row r="71" spans="1:30" ht="6" customHeight="1" x14ac:dyDescent="0.4"/>
    <row r="72" spans="1:30" ht="55.5" customHeight="1" x14ac:dyDescent="0.4">
      <c r="C72" s="230" t="s">
        <v>87</v>
      </c>
      <c r="D72" s="230"/>
      <c r="E72" s="230"/>
      <c r="F72" s="230"/>
      <c r="G72" s="230"/>
      <c r="H72" s="230"/>
      <c r="I72" s="230"/>
      <c r="J72" s="230"/>
      <c r="K72" s="230"/>
      <c r="L72" s="230"/>
      <c r="M72" s="230"/>
      <c r="N72" s="230"/>
      <c r="O72" s="230"/>
      <c r="P72" s="230"/>
      <c r="Q72" s="81"/>
      <c r="R72" s="82"/>
      <c r="S72" s="235" t="s">
        <v>88</v>
      </c>
      <c r="T72" s="236"/>
      <c r="U72" s="236"/>
      <c r="V72" s="236"/>
      <c r="W72" s="236"/>
      <c r="X72" s="236"/>
      <c r="Y72" s="236"/>
      <c r="Z72" s="236"/>
      <c r="AA72" s="236"/>
      <c r="AB72" s="236"/>
    </row>
    <row r="73" spans="1:30" ht="19.5" thickBot="1" x14ac:dyDescent="0.45"/>
    <row r="74" spans="1:30" ht="150.75" customHeight="1" thickTop="1" thickBot="1" x14ac:dyDescent="0.45">
      <c r="B74" s="139" t="s">
        <v>159</v>
      </c>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1"/>
    </row>
    <row r="75" spans="1:30" ht="19.5" thickTop="1" x14ac:dyDescent="0.4"/>
    <row r="109" spans="1:1" ht="35.25" x14ac:dyDescent="0.4">
      <c r="A109" s="64" t="s">
        <v>173</v>
      </c>
    </row>
    <row r="110" spans="1:1" x14ac:dyDescent="0.4">
      <c r="A110" s="65"/>
    </row>
    <row r="111" spans="1:1" ht="20.25" x14ac:dyDescent="0.4">
      <c r="A111" s="66" t="s">
        <v>174</v>
      </c>
    </row>
  </sheetData>
  <sheetProtection password="DBAF" sheet="1" objects="1" scenarios="1"/>
  <mergeCells count="132">
    <mergeCell ref="A4:AD4"/>
    <mergeCell ref="A8:AD8"/>
    <mergeCell ref="A11:C12"/>
    <mergeCell ref="D11:D12"/>
    <mergeCell ref="E11:E12"/>
    <mergeCell ref="F11:F12"/>
    <mergeCell ref="K11:K12"/>
    <mergeCell ref="L11:L12"/>
    <mergeCell ref="M11:M12"/>
    <mergeCell ref="N11:P12"/>
    <mergeCell ref="Q11:AD12"/>
    <mergeCell ref="H6:P6"/>
    <mergeCell ref="G11:G12"/>
    <mergeCell ref="H11:H12"/>
    <mergeCell ref="I11:I12"/>
    <mergeCell ref="J11:J12"/>
    <mergeCell ref="S17:AD17"/>
    <mergeCell ref="D18:H18"/>
    <mergeCell ref="I18:M18"/>
    <mergeCell ref="N18:R18"/>
    <mergeCell ref="S18:AD18"/>
    <mergeCell ref="C72:P72"/>
    <mergeCell ref="Q72:R72"/>
    <mergeCell ref="S72:AB72"/>
    <mergeCell ref="U49:V49"/>
    <mergeCell ref="A47:AD47"/>
    <mergeCell ref="V68:Y68"/>
    <mergeCell ref="G65:Q65"/>
    <mergeCell ref="G62:Q62"/>
    <mergeCell ref="G63:Q63"/>
    <mergeCell ref="G66:Q66"/>
    <mergeCell ref="G64:Q64"/>
    <mergeCell ref="G61:Q61"/>
    <mergeCell ref="G68:Q68"/>
    <mergeCell ref="R62:U62"/>
    <mergeCell ref="R63:U63"/>
    <mergeCell ref="R58:U58"/>
    <mergeCell ref="R59:U59"/>
    <mergeCell ref="R60:U60"/>
    <mergeCell ref="R61:U61"/>
    <mergeCell ref="E70:Q70"/>
    <mergeCell ref="E58:F67"/>
    <mergeCell ref="G67:Q67"/>
    <mergeCell ref="A20:C21"/>
    <mergeCell ref="O26:AD26"/>
    <mergeCell ref="M23:O23"/>
    <mergeCell ref="P23:S23"/>
    <mergeCell ref="T23:X23"/>
    <mergeCell ref="A23:F23"/>
    <mergeCell ref="G23:L23"/>
    <mergeCell ref="A26:L26"/>
    <mergeCell ref="M26:N26"/>
    <mergeCell ref="G24:L24"/>
    <mergeCell ref="Y23:AD23"/>
    <mergeCell ref="O37:O38"/>
    <mergeCell ref="P37:P38"/>
    <mergeCell ref="Q37:Q38"/>
    <mergeCell ref="R37:T38"/>
    <mergeCell ref="A41:G41"/>
    <mergeCell ref="H41:AD41"/>
    <mergeCell ref="A42:G43"/>
    <mergeCell ref="R69:Y69"/>
    <mergeCell ref="A37:C38"/>
    <mergeCell ref="A34:N34"/>
    <mergeCell ref="E68:F68"/>
    <mergeCell ref="R64:U64"/>
    <mergeCell ref="R65:U65"/>
    <mergeCell ref="V58:Y67"/>
    <mergeCell ref="R66:U66"/>
    <mergeCell ref="R68:U68"/>
    <mergeCell ref="G58:Q58"/>
    <mergeCell ref="G59:Q59"/>
    <mergeCell ref="G60:Q60"/>
    <mergeCell ref="R67:U67"/>
    <mergeCell ref="R57:U57"/>
    <mergeCell ref="C51:Z51"/>
    <mergeCell ref="B55:AC55"/>
    <mergeCell ref="D37:J38"/>
    <mergeCell ref="K37:M38"/>
    <mergeCell ref="U37:X38"/>
    <mergeCell ref="Y37:AA38"/>
    <mergeCell ref="AB37:AB38"/>
    <mergeCell ref="AC37:AC38"/>
    <mergeCell ref="N37:N38"/>
    <mergeCell ref="D14:I15"/>
    <mergeCell ref="A36:AD36"/>
    <mergeCell ref="L21:O21"/>
    <mergeCell ref="E69:Q69"/>
    <mergeCell ref="B74:AC74"/>
    <mergeCell ref="A6:C6"/>
    <mergeCell ref="D6:G6"/>
    <mergeCell ref="A45:AD45"/>
    <mergeCell ref="O32:P32"/>
    <mergeCell ref="A32:N32"/>
    <mergeCell ref="Q32:AD32"/>
    <mergeCell ref="P20:AA20"/>
    <mergeCell ref="P21:AA21"/>
    <mergeCell ref="A17:C18"/>
    <mergeCell ref="D17:H17"/>
    <mergeCell ref="I17:M17"/>
    <mergeCell ref="N17:R17"/>
    <mergeCell ref="A14:C15"/>
    <mergeCell ref="J14:L15"/>
    <mergeCell ref="M30:N30"/>
    <mergeCell ref="A49:T49"/>
    <mergeCell ref="W49:AD49"/>
    <mergeCell ref="V57:Y57"/>
    <mergeCell ref="E57:Q57"/>
    <mergeCell ref="L20:O20"/>
    <mergeCell ref="O34:P34"/>
    <mergeCell ref="D20:K20"/>
    <mergeCell ref="R70:Y70"/>
    <mergeCell ref="AB1:AD1"/>
    <mergeCell ref="H42:AD43"/>
    <mergeCell ref="Y39:Y40"/>
    <mergeCell ref="Z39:Z40"/>
    <mergeCell ref="AA39:AA40"/>
    <mergeCell ref="AB39:AB40"/>
    <mergeCell ref="AC39:AC40"/>
    <mergeCell ref="A39:G40"/>
    <mergeCell ref="H39:M40"/>
    <mergeCell ref="N39:V40"/>
    <mergeCell ref="W39:W40"/>
    <mergeCell ref="X39:X40"/>
    <mergeCell ref="P3:AD3"/>
    <mergeCell ref="A28:AD28"/>
    <mergeCell ref="A30:L30"/>
    <mergeCell ref="Q34:AD34"/>
    <mergeCell ref="O30:AD30"/>
    <mergeCell ref="AD37:AD38"/>
    <mergeCell ref="AD39:AD40"/>
    <mergeCell ref="M14:R15"/>
  </mergeCells>
  <phoneticPr fontId="2"/>
  <conditionalFormatting sqref="P23:S23">
    <cfRule type="expression" dxfId="5" priority="4">
      <formula>$G$23="病院（歯科）"</formula>
    </cfRule>
    <cfRule type="expression" dxfId="4" priority="7">
      <formula>$G$23="病院（医科）"</formula>
    </cfRule>
  </conditionalFormatting>
  <conditionalFormatting sqref="R70">
    <cfRule type="cellIs" dxfId="3" priority="6" operator="greaterThan">
      <formula>$Y$23</formula>
    </cfRule>
  </conditionalFormatting>
  <conditionalFormatting sqref="G24:L24">
    <cfRule type="containsText" dxfId="2" priority="3" operator="containsText" text="病床数を入力して下さい。">
      <formula>NOT(ISERROR(SEARCH("病床数を入力して下さい。",G24)))</formula>
    </cfRule>
  </conditionalFormatting>
  <conditionalFormatting sqref="Q11:AD12">
    <cfRule type="containsText" dxfId="1" priority="1" operator="containsText" text="表示されない場合は">
      <formula>NOT(ISERROR(SEARCH("表示されない場合は",Q11)))</formula>
    </cfRule>
    <cfRule type="containsText" dxfId="0" priority="2" operator="containsText" text="医療機関コード、１０桁を">
      <formula>NOT(ISERROR(SEARCH("医療機関コード、１０桁を",Q11)))</formula>
    </cfRule>
  </conditionalFormatting>
  <dataValidations count="9">
    <dataValidation type="list" allowBlank="1" showInputMessage="1" showErrorMessage="1" sqref="G27:L27 G25:L25">
      <formula1>"病院,有床診療所（医科）,有床診療所（歯科）,無床診療所（医科）,無床診療所（歯科）,薬局,訪問看護ステーション,助産所"</formula1>
    </dataValidation>
    <dataValidation type="list" allowBlank="1" showInputMessage="1" showErrorMessage="1" sqref="Q72:R72 M30:N30 U49:V49 O34:P34 Q33:R33 O32:P32 M26:N26">
      <formula1>"　,はい,いいえ"</formula1>
    </dataValidation>
    <dataValidation type="whole" operator="greaterThanOrEqual" allowBlank="1" showInputMessage="1" showErrorMessage="1" sqref="P23:S23">
      <formula1>0</formula1>
    </dataValidation>
    <dataValidation type="list" allowBlank="1" showInputMessage="1" showErrorMessage="1" sqref="G23:L23">
      <formula1>"病院（医科）,病院（歯科）,有床診療所（医科）,有床診療所（歯科）,無床診療所（医科）,無床診療所（歯科）,薬局,訪問看護ステーション,助産所"</formula1>
    </dataValidation>
    <dataValidation type="whole" imeMode="disabled" allowBlank="1" showInputMessage="1" showErrorMessage="1" sqref="D11:M12 N37:Q38 AB37:AD38 W39:AD40">
      <formula1>0</formula1>
      <formula2>9</formula2>
    </dataValidation>
    <dataValidation imeMode="disabled" allowBlank="1" showInputMessage="1" showErrorMessage="1" sqref="N18:R18"/>
    <dataValidation type="list" allowBlank="1" showInputMessage="1" showErrorMessage="1" sqref="H39:M40">
      <formula1>"1,2,4"</formula1>
    </dataValidation>
    <dataValidation imeMode="halfKatakana" allowBlank="1" showInputMessage="1" showErrorMessage="1" sqref="H41:AD41"/>
    <dataValidation type="whole" imeMode="disabled" operator="greaterThanOrEqual" allowBlank="1" showInputMessage="1" showErrorMessage="1" sqref="V68:Y68 R58:U66">
      <formula1>0</formula1>
    </dataValidation>
  </dataValidations>
  <pageMargins left="0.70866141732283472" right="0.70866141732283472" top="0.74803149606299213" bottom="0.47244094488188981" header="0.31496062992125984" footer="0.31496062992125984"/>
  <pageSetup paperSize="9" scale="3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FF"/>
    <pageSetUpPr fitToPage="1"/>
  </sheetPr>
  <dimension ref="A1:AE5"/>
  <sheetViews>
    <sheetView showGridLines="0" zoomScaleNormal="100" zoomScaleSheetLayoutView="85" workbookViewId="0">
      <selection activeCell="I1" sqref="I1"/>
    </sheetView>
  </sheetViews>
  <sheetFormatPr defaultRowHeight="18.75" x14ac:dyDescent="0.4"/>
  <cols>
    <col min="1" max="1" width="37" style="4" customWidth="1"/>
    <col min="2" max="11" width="2.5" style="4" customWidth="1"/>
    <col min="12" max="12" width="9" style="4" customWidth="1"/>
    <col min="13" max="13" width="64.25" style="4" customWidth="1"/>
    <col min="14" max="14" width="21.875" style="4" customWidth="1"/>
    <col min="15" max="15" width="21.375" style="4" customWidth="1"/>
    <col min="16" max="16" width="20.375" style="4" customWidth="1"/>
    <col min="17" max="17" width="17.5" style="4" customWidth="1"/>
    <col min="18" max="16384" width="9" style="4"/>
  </cols>
  <sheetData>
    <row r="1" spans="1:31" ht="24" customHeight="1" x14ac:dyDescent="0.4">
      <c r="A1" s="260" t="s">
        <v>154</v>
      </c>
      <c r="B1" s="260"/>
      <c r="C1" s="260"/>
      <c r="D1" s="260"/>
      <c r="E1" s="260"/>
      <c r="F1" s="260"/>
      <c r="G1" s="260"/>
      <c r="H1" s="260"/>
      <c r="I1" s="260"/>
      <c r="J1" s="260"/>
      <c r="K1" s="260"/>
      <c r="L1" s="260"/>
      <c r="M1" s="260"/>
      <c r="N1" s="260"/>
      <c r="O1" s="260"/>
      <c r="P1" s="260"/>
      <c r="Q1" s="260"/>
      <c r="R1" s="6"/>
      <c r="S1" s="6"/>
      <c r="T1" s="6"/>
      <c r="U1" s="6"/>
      <c r="V1" s="6"/>
      <c r="W1" s="261"/>
      <c r="X1" s="261"/>
      <c r="Y1" s="261"/>
      <c r="Z1" s="261"/>
      <c r="AA1" s="261"/>
      <c r="AB1" s="261"/>
      <c r="AC1" s="261"/>
      <c r="AD1" s="46"/>
      <c r="AE1" s="46"/>
    </row>
    <row r="2" spans="1:31" ht="24.75" customHeight="1" x14ac:dyDescent="0.4">
      <c r="A2" s="262" t="s">
        <v>149</v>
      </c>
      <c r="B2" s="262"/>
      <c r="C2" s="262"/>
      <c r="D2" s="262"/>
      <c r="E2" s="262"/>
      <c r="F2" s="262"/>
      <c r="G2" s="262"/>
      <c r="H2" s="262"/>
      <c r="I2" s="262"/>
      <c r="J2" s="262"/>
      <c r="K2" s="262"/>
      <c r="L2" s="262"/>
      <c r="M2" s="262"/>
      <c r="N2" s="262"/>
      <c r="O2" s="262"/>
      <c r="P2" s="262"/>
      <c r="Q2" s="263"/>
      <c r="R2" s="47"/>
      <c r="S2" s="47"/>
      <c r="T2" s="47"/>
      <c r="U2" s="47"/>
      <c r="V2" s="47"/>
      <c r="W2" s="47"/>
      <c r="X2" s="47"/>
      <c r="Y2" s="47"/>
      <c r="Z2" s="47"/>
      <c r="AA2" s="47"/>
      <c r="AB2" s="47"/>
      <c r="AC2" s="47"/>
      <c r="AD2" s="46"/>
      <c r="AE2" s="46"/>
    </row>
    <row r="3" spans="1:31" ht="10.5" customHeight="1" x14ac:dyDescent="0.4">
      <c r="A3" s="7"/>
      <c r="B3" s="8"/>
      <c r="C3" s="8"/>
      <c r="D3" s="8"/>
      <c r="E3" s="8"/>
      <c r="F3" s="8"/>
      <c r="G3" s="8"/>
      <c r="H3" s="8"/>
      <c r="I3" s="8"/>
      <c r="J3" s="8"/>
      <c r="K3" s="8"/>
      <c r="L3" s="8"/>
      <c r="M3" s="8"/>
      <c r="N3" s="8"/>
      <c r="O3" s="8"/>
      <c r="P3" s="8"/>
      <c r="Q3" s="8"/>
      <c r="R3" s="8"/>
      <c r="S3" s="8"/>
      <c r="T3" s="8"/>
      <c r="U3" s="8"/>
      <c r="V3" s="8"/>
      <c r="W3" s="8"/>
      <c r="X3" s="8"/>
      <c r="Y3" s="8"/>
      <c r="Z3" s="8"/>
      <c r="AA3" s="8"/>
      <c r="AB3" s="8"/>
      <c r="AC3" s="8"/>
    </row>
    <row r="4" spans="1:31" s="51" customFormat="1" ht="64.5" customHeight="1" x14ac:dyDescent="0.4">
      <c r="A4" s="48" t="s">
        <v>1</v>
      </c>
      <c r="B4" s="264" t="s">
        <v>90</v>
      </c>
      <c r="C4" s="264"/>
      <c r="D4" s="264"/>
      <c r="E4" s="264"/>
      <c r="F4" s="264"/>
      <c r="G4" s="264"/>
      <c r="H4" s="264"/>
      <c r="I4" s="264"/>
      <c r="J4" s="264"/>
      <c r="K4" s="264"/>
      <c r="L4" s="49" t="s">
        <v>71</v>
      </c>
      <c r="M4" s="48" t="s">
        <v>2</v>
      </c>
      <c r="N4" s="48" t="s">
        <v>4</v>
      </c>
      <c r="O4" s="50" t="s">
        <v>83</v>
      </c>
      <c r="P4" s="50" t="s">
        <v>84</v>
      </c>
      <c r="Q4" s="50" t="s">
        <v>156</v>
      </c>
    </row>
    <row r="5" spans="1:31" s="51" customFormat="1" x14ac:dyDescent="0.4">
      <c r="A5" s="52" t="str">
        <f>IF(事業実施計画書!Q11="医療機関コード、１０桁を入力すると、自動表示されます。","",事業実施計画書!Q11)</f>
        <v/>
      </c>
      <c r="B5" s="53" t="str">
        <f>IF(事業実施計画書!D11="","",事業実施計画書!D11)</f>
        <v/>
      </c>
      <c r="C5" s="53" t="str">
        <f>IF(事業実施計画書!E11="","",事業実施計画書!E11)</f>
        <v/>
      </c>
      <c r="D5" s="53" t="str">
        <f>IF(事業実施計画書!F11="","",事業実施計画書!F11)</f>
        <v/>
      </c>
      <c r="E5" s="53" t="str">
        <f>IF(事業実施計画書!G11="","",事業実施計画書!G11)</f>
        <v/>
      </c>
      <c r="F5" s="53" t="str">
        <f>IF(事業実施計画書!H11="","",事業実施計画書!H11)</f>
        <v/>
      </c>
      <c r="G5" s="53" t="str">
        <f>IF(事業実施計画書!I11="","",事業実施計画書!I11)</f>
        <v/>
      </c>
      <c r="H5" s="53" t="str">
        <f>IF(事業実施計画書!J11="","",事業実施計画書!J11)</f>
        <v/>
      </c>
      <c r="I5" s="53" t="str">
        <f>IF(事業実施計画書!K11="","",事業実施計画書!K11)</f>
        <v/>
      </c>
      <c r="J5" s="53" t="str">
        <f>IF(事業実施計画書!L11="","",事業実施計画書!L11)</f>
        <v/>
      </c>
      <c r="K5" s="53" t="str">
        <f>IF(事業実施計画書!M11="","",事業実施計画書!M11)</f>
        <v/>
      </c>
      <c r="L5" s="53" t="str">
        <f>事業実施計画書!D21&amp;事業実施計画書!E21&amp;事業実施計画書!F21&amp;事業実施計画書!G21&amp;事業実施計画書!H21&amp;事業実施計画書!I21&amp;事業実施計画書!J21&amp;事業実施計画書!K21</f>
        <v>-</v>
      </c>
      <c r="M5" s="53" t="str">
        <f>事業実施計画書!L21&amp;事業実施計画書!P21</f>
        <v/>
      </c>
      <c r="N5" s="53" t="str">
        <f>IF(事業実施計画書!N18="","",事業実施計画書!N18)</f>
        <v/>
      </c>
      <c r="O5" s="54">
        <f>事業実施計画書!R70</f>
        <v>0</v>
      </c>
      <c r="P5" s="54">
        <f>O5</f>
        <v>0</v>
      </c>
      <c r="Q5" s="55" t="str">
        <f>IF(事業実施計画書!D10=9,"有",IF(AND(事業実施計画書!M30="はい",事業実施計画書!O32="はい",事業実施計画書!O34="はい"),"無","有"))</f>
        <v>有</v>
      </c>
    </row>
  </sheetData>
  <sheetProtection password="DBAF" sheet="1" objects="1" scenarios="1"/>
  <mergeCells count="4">
    <mergeCell ref="A1:Q1"/>
    <mergeCell ref="W1:AC1"/>
    <mergeCell ref="A2:Q2"/>
    <mergeCell ref="B4:K4"/>
  </mergeCells>
  <phoneticPr fontId="2"/>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H5" sqref="H5"/>
    </sheetView>
  </sheetViews>
  <sheetFormatPr defaultRowHeight="18.75" x14ac:dyDescent="0.4"/>
  <cols>
    <col min="1" max="1" width="3.75" customWidth="1"/>
    <col min="2" max="2" width="9.375" customWidth="1"/>
    <col min="3" max="3" width="15.5" style="1" customWidth="1"/>
  </cols>
  <sheetData>
    <row r="1" spans="2:3" x14ac:dyDescent="0.4">
      <c r="B1" s="1" t="s">
        <v>92</v>
      </c>
      <c r="C1" s="1" t="s">
        <v>91</v>
      </c>
    </row>
    <row r="2" spans="2:3" x14ac:dyDescent="0.4">
      <c r="B2" s="3" t="s">
        <v>93</v>
      </c>
      <c r="C2" s="1" t="s">
        <v>10</v>
      </c>
    </row>
    <row r="3" spans="2:3" x14ac:dyDescent="0.4">
      <c r="B3" s="3" t="s">
        <v>94</v>
      </c>
      <c r="C3" s="1" t="s">
        <v>11</v>
      </c>
    </row>
    <row r="4" spans="2:3" x14ac:dyDescent="0.4">
      <c r="B4" s="3" t="s">
        <v>95</v>
      </c>
      <c r="C4" s="1" t="s">
        <v>12</v>
      </c>
    </row>
    <row r="5" spans="2:3" x14ac:dyDescent="0.4">
      <c r="B5" s="3" t="s">
        <v>96</v>
      </c>
      <c r="C5" s="1" t="s">
        <v>13</v>
      </c>
    </row>
    <row r="6" spans="2:3" x14ac:dyDescent="0.4">
      <c r="B6" s="3" t="s">
        <v>97</v>
      </c>
      <c r="C6" s="1" t="s">
        <v>14</v>
      </c>
    </row>
    <row r="7" spans="2:3" x14ac:dyDescent="0.4">
      <c r="B7" s="3" t="s">
        <v>98</v>
      </c>
      <c r="C7" s="1" t="s">
        <v>15</v>
      </c>
    </row>
    <row r="8" spans="2:3" x14ac:dyDescent="0.4">
      <c r="B8" s="3" t="s">
        <v>99</v>
      </c>
      <c r="C8" s="1" t="s">
        <v>16</v>
      </c>
    </row>
    <row r="9" spans="2:3" x14ac:dyDescent="0.4">
      <c r="B9" s="3" t="s">
        <v>100</v>
      </c>
      <c r="C9" s="1" t="s">
        <v>17</v>
      </c>
    </row>
    <row r="10" spans="2:3" x14ac:dyDescent="0.4">
      <c r="B10" s="3" t="s">
        <v>101</v>
      </c>
      <c r="C10" s="1" t="s">
        <v>18</v>
      </c>
    </row>
    <row r="11" spans="2:3" x14ac:dyDescent="0.4">
      <c r="B11" s="3" t="s">
        <v>102</v>
      </c>
      <c r="C11" s="1" t="s">
        <v>19</v>
      </c>
    </row>
    <row r="12" spans="2:3" x14ac:dyDescent="0.4">
      <c r="B12" s="3" t="s">
        <v>103</v>
      </c>
      <c r="C12" s="1" t="s">
        <v>20</v>
      </c>
    </row>
    <row r="13" spans="2:3" x14ac:dyDescent="0.4">
      <c r="B13" s="3" t="s">
        <v>104</v>
      </c>
      <c r="C13" s="1" t="s">
        <v>9</v>
      </c>
    </row>
    <row r="14" spans="2:3" x14ac:dyDescent="0.4">
      <c r="B14" s="3" t="s">
        <v>105</v>
      </c>
      <c r="C14" s="1" t="s">
        <v>21</v>
      </c>
    </row>
    <row r="15" spans="2:3" x14ac:dyDescent="0.4">
      <c r="B15" s="3" t="s">
        <v>106</v>
      </c>
      <c r="C15" s="1" t="s">
        <v>22</v>
      </c>
    </row>
    <row r="16" spans="2:3" x14ac:dyDescent="0.4">
      <c r="B16" s="3" t="s">
        <v>107</v>
      </c>
      <c r="C16" s="1" t="s">
        <v>23</v>
      </c>
    </row>
    <row r="17" spans="2:3" x14ac:dyDescent="0.4">
      <c r="B17" s="3" t="s">
        <v>108</v>
      </c>
      <c r="C17" s="1" t="s">
        <v>24</v>
      </c>
    </row>
    <row r="18" spans="2:3" x14ac:dyDescent="0.4">
      <c r="B18" s="3" t="s">
        <v>109</v>
      </c>
      <c r="C18" s="1" t="s">
        <v>25</v>
      </c>
    </row>
    <row r="19" spans="2:3" x14ac:dyDescent="0.4">
      <c r="B19" s="3" t="s">
        <v>110</v>
      </c>
      <c r="C19" s="1" t="s">
        <v>26</v>
      </c>
    </row>
    <row r="20" spans="2:3" x14ac:dyDescent="0.4">
      <c r="B20" s="3" t="s">
        <v>111</v>
      </c>
      <c r="C20" s="1" t="s">
        <v>27</v>
      </c>
    </row>
    <row r="21" spans="2:3" x14ac:dyDescent="0.4">
      <c r="B21" s="3" t="s">
        <v>112</v>
      </c>
      <c r="C21" s="1" t="s">
        <v>28</v>
      </c>
    </row>
    <row r="22" spans="2:3" x14ac:dyDescent="0.4">
      <c r="B22" s="3" t="s">
        <v>113</v>
      </c>
      <c r="C22" s="1" t="s">
        <v>29</v>
      </c>
    </row>
    <row r="23" spans="2:3" x14ac:dyDescent="0.4">
      <c r="B23" s="3" t="s">
        <v>114</v>
      </c>
      <c r="C23" s="1" t="s">
        <v>30</v>
      </c>
    </row>
    <row r="24" spans="2:3" x14ac:dyDescent="0.4">
      <c r="B24" s="3" t="s">
        <v>115</v>
      </c>
      <c r="C24" s="1" t="s">
        <v>31</v>
      </c>
    </row>
    <row r="25" spans="2:3" x14ac:dyDescent="0.4">
      <c r="B25" s="3" t="s">
        <v>116</v>
      </c>
      <c r="C25" s="1" t="s">
        <v>32</v>
      </c>
    </row>
    <row r="26" spans="2:3" x14ac:dyDescent="0.4">
      <c r="B26" s="3" t="s">
        <v>117</v>
      </c>
      <c r="C26" s="1" t="s">
        <v>33</v>
      </c>
    </row>
    <row r="27" spans="2:3" x14ac:dyDescent="0.4">
      <c r="B27" s="3" t="s">
        <v>118</v>
      </c>
      <c r="C27" s="1" t="s">
        <v>34</v>
      </c>
    </row>
    <row r="28" spans="2:3" x14ac:dyDescent="0.4">
      <c r="B28" s="3" t="s">
        <v>119</v>
      </c>
      <c r="C28" s="1" t="s">
        <v>35</v>
      </c>
    </row>
    <row r="29" spans="2:3" x14ac:dyDescent="0.4">
      <c r="B29" s="3" t="s">
        <v>120</v>
      </c>
      <c r="C29" s="1" t="s">
        <v>36</v>
      </c>
    </row>
    <row r="30" spans="2:3" x14ac:dyDescent="0.4">
      <c r="B30" s="3" t="s">
        <v>121</v>
      </c>
      <c r="C30" s="1" t="s">
        <v>37</v>
      </c>
    </row>
    <row r="31" spans="2:3" x14ac:dyDescent="0.4">
      <c r="B31" s="3" t="s">
        <v>122</v>
      </c>
      <c r="C31" s="1" t="s">
        <v>38</v>
      </c>
    </row>
    <row r="32" spans="2:3" x14ac:dyDescent="0.4">
      <c r="B32" s="3" t="s">
        <v>123</v>
      </c>
      <c r="C32" s="1" t="s">
        <v>39</v>
      </c>
    </row>
    <row r="33" spans="2:3" x14ac:dyDescent="0.4">
      <c r="B33" s="3" t="s">
        <v>124</v>
      </c>
      <c r="C33" s="1" t="s">
        <v>40</v>
      </c>
    </row>
    <row r="34" spans="2:3" x14ac:dyDescent="0.4">
      <c r="B34" s="3" t="s">
        <v>125</v>
      </c>
      <c r="C34" s="1" t="s">
        <v>41</v>
      </c>
    </row>
    <row r="35" spans="2:3" x14ac:dyDescent="0.4">
      <c r="B35" s="3" t="s">
        <v>126</v>
      </c>
      <c r="C35" s="1" t="s">
        <v>42</v>
      </c>
    </row>
    <row r="36" spans="2:3" x14ac:dyDescent="0.4">
      <c r="B36" s="3" t="s">
        <v>127</v>
      </c>
      <c r="C36" s="1" t="s">
        <v>43</v>
      </c>
    </row>
    <row r="37" spans="2:3" x14ac:dyDescent="0.4">
      <c r="B37" s="3" t="s">
        <v>128</v>
      </c>
      <c r="C37" s="1" t="s">
        <v>44</v>
      </c>
    </row>
    <row r="38" spans="2:3" x14ac:dyDescent="0.4">
      <c r="B38" s="3" t="s">
        <v>129</v>
      </c>
      <c r="C38" s="1" t="s">
        <v>45</v>
      </c>
    </row>
    <row r="39" spans="2:3" x14ac:dyDescent="0.4">
      <c r="B39" s="3" t="s">
        <v>130</v>
      </c>
      <c r="C39" s="1" t="s">
        <v>46</v>
      </c>
    </row>
    <row r="40" spans="2:3" x14ac:dyDescent="0.4">
      <c r="B40" s="3" t="s">
        <v>131</v>
      </c>
      <c r="C40" s="1" t="s">
        <v>47</v>
      </c>
    </row>
    <row r="41" spans="2:3" x14ac:dyDescent="0.4">
      <c r="B41" s="3" t="s">
        <v>132</v>
      </c>
      <c r="C41" s="1" t="s">
        <v>48</v>
      </c>
    </row>
    <row r="42" spans="2:3" x14ac:dyDescent="0.4">
      <c r="B42" s="3" t="s">
        <v>133</v>
      </c>
      <c r="C42" s="1" t="s">
        <v>49</v>
      </c>
    </row>
    <row r="43" spans="2:3" x14ac:dyDescent="0.4">
      <c r="B43" s="3" t="s">
        <v>134</v>
      </c>
      <c r="C43" s="1" t="s">
        <v>50</v>
      </c>
    </row>
    <row r="44" spans="2:3" x14ac:dyDescent="0.4">
      <c r="B44" s="3" t="s">
        <v>135</v>
      </c>
      <c r="C44" s="1" t="s">
        <v>51</v>
      </c>
    </row>
    <row r="45" spans="2:3" x14ac:dyDescent="0.4">
      <c r="B45" s="3" t="s">
        <v>136</v>
      </c>
      <c r="C45" s="1" t="s">
        <v>52</v>
      </c>
    </row>
    <row r="46" spans="2:3" x14ac:dyDescent="0.4">
      <c r="B46" s="3" t="s">
        <v>137</v>
      </c>
      <c r="C46" s="1" t="s">
        <v>53</v>
      </c>
    </row>
    <row r="47" spans="2:3" x14ac:dyDescent="0.4">
      <c r="B47" s="3" t="s">
        <v>138</v>
      </c>
      <c r="C47" s="1" t="s">
        <v>54</v>
      </c>
    </row>
    <row r="48" spans="2:3" x14ac:dyDescent="0.4">
      <c r="B48" s="3" t="s">
        <v>139</v>
      </c>
      <c r="C48" s="1" t="s">
        <v>55</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723"/>
  <sheetViews>
    <sheetView workbookViewId="0">
      <pane ySplit="1" topLeftCell="A2" activePane="bottomLeft" state="frozen"/>
      <selection activeCell="H5" sqref="H5"/>
      <selection pane="bottomLeft" activeCell="H5" sqref="H5"/>
    </sheetView>
  </sheetViews>
  <sheetFormatPr defaultRowHeight="13.5" x14ac:dyDescent="0.4"/>
  <cols>
    <col min="1" max="1" width="15.625" style="69" customWidth="1"/>
    <col min="2" max="2" width="60.625" style="69" customWidth="1"/>
    <col min="3" max="3" width="10.625" style="69" customWidth="1"/>
    <col min="4" max="4" width="50.625" style="69" customWidth="1"/>
    <col min="5" max="16384" width="9" style="69"/>
  </cols>
  <sheetData>
    <row r="1" spans="1:4" ht="27" x14ac:dyDescent="0.4">
      <c r="A1" s="67" t="s">
        <v>162</v>
      </c>
      <c r="B1" s="68" t="s">
        <v>163</v>
      </c>
      <c r="C1" s="68" t="s">
        <v>175</v>
      </c>
      <c r="D1" s="68" t="s">
        <v>176</v>
      </c>
    </row>
    <row r="2" spans="1:4" x14ac:dyDescent="0.4">
      <c r="A2" s="69" t="s">
        <v>181</v>
      </c>
      <c r="B2" s="69" t="s">
        <v>182</v>
      </c>
      <c r="C2" s="69" t="s">
        <v>183</v>
      </c>
      <c r="D2" s="69" t="s">
        <v>184</v>
      </c>
    </row>
    <row r="3" spans="1:4" x14ac:dyDescent="0.4">
      <c r="A3" s="69" t="s">
        <v>185</v>
      </c>
      <c r="B3" s="69" t="s">
        <v>186</v>
      </c>
      <c r="C3" s="69" t="s">
        <v>187</v>
      </c>
      <c r="D3" s="69" t="s">
        <v>188</v>
      </c>
    </row>
    <row r="4" spans="1:4" x14ac:dyDescent="0.4">
      <c r="A4" s="69" t="s">
        <v>189</v>
      </c>
      <c r="B4" s="69" t="s">
        <v>190</v>
      </c>
      <c r="C4" s="69" t="s">
        <v>191</v>
      </c>
      <c r="D4" s="69" t="s">
        <v>192</v>
      </c>
    </row>
    <row r="5" spans="1:4" x14ac:dyDescent="0.4">
      <c r="A5" s="69" t="s">
        <v>193</v>
      </c>
      <c r="B5" s="69" t="s">
        <v>194</v>
      </c>
      <c r="C5" s="69" t="s">
        <v>195</v>
      </c>
      <c r="D5" s="69" t="s">
        <v>196</v>
      </c>
    </row>
    <row r="6" spans="1:4" x14ac:dyDescent="0.4">
      <c r="A6" s="69" t="s">
        <v>197</v>
      </c>
      <c r="B6" s="69" t="s">
        <v>198</v>
      </c>
      <c r="C6" s="69" t="s">
        <v>199</v>
      </c>
      <c r="D6" s="69" t="s">
        <v>200</v>
      </c>
    </row>
    <row r="7" spans="1:4" x14ac:dyDescent="0.4">
      <c r="A7" s="69" t="s">
        <v>201</v>
      </c>
      <c r="B7" s="69" t="s">
        <v>202</v>
      </c>
      <c r="C7" s="69" t="s">
        <v>183</v>
      </c>
      <c r="D7" s="69" t="s">
        <v>203</v>
      </c>
    </row>
    <row r="8" spans="1:4" x14ac:dyDescent="0.4">
      <c r="A8" s="69" t="s">
        <v>204</v>
      </c>
      <c r="B8" s="69" t="s">
        <v>205</v>
      </c>
      <c r="C8" s="69" t="s">
        <v>183</v>
      </c>
      <c r="D8" s="69" t="s">
        <v>206</v>
      </c>
    </row>
    <row r="9" spans="1:4" x14ac:dyDescent="0.4">
      <c r="A9" s="69" t="s">
        <v>207</v>
      </c>
      <c r="B9" s="69" t="s">
        <v>208</v>
      </c>
      <c r="C9" s="69" t="s">
        <v>209</v>
      </c>
      <c r="D9" s="69" t="s">
        <v>210</v>
      </c>
    </row>
    <row r="10" spans="1:4" x14ac:dyDescent="0.4">
      <c r="A10" s="69" t="s">
        <v>211</v>
      </c>
      <c r="B10" s="69" t="s">
        <v>212</v>
      </c>
      <c r="C10" s="69" t="s">
        <v>213</v>
      </c>
      <c r="D10" s="69" t="s">
        <v>214</v>
      </c>
    </row>
    <row r="11" spans="1:4" x14ac:dyDescent="0.4">
      <c r="A11" s="69" t="s">
        <v>215</v>
      </c>
      <c r="B11" s="69" t="s">
        <v>216</v>
      </c>
      <c r="C11" s="69" t="s">
        <v>217</v>
      </c>
      <c r="D11" s="69" t="s">
        <v>218</v>
      </c>
    </row>
    <row r="12" spans="1:4" x14ac:dyDescent="0.4">
      <c r="A12" s="69" t="s">
        <v>219</v>
      </c>
      <c r="B12" s="69" t="s">
        <v>220</v>
      </c>
      <c r="C12" s="69" t="s">
        <v>221</v>
      </c>
      <c r="D12" s="69" t="s">
        <v>222</v>
      </c>
    </row>
    <row r="13" spans="1:4" x14ac:dyDescent="0.4">
      <c r="A13" s="69" t="s">
        <v>223</v>
      </c>
      <c r="B13" s="69" t="s">
        <v>224</v>
      </c>
      <c r="C13" s="69" t="s">
        <v>199</v>
      </c>
      <c r="D13" s="69" t="s">
        <v>225</v>
      </c>
    </row>
    <row r="14" spans="1:4" x14ac:dyDescent="0.4">
      <c r="A14" s="69" t="s">
        <v>226</v>
      </c>
      <c r="B14" s="69" t="s">
        <v>227</v>
      </c>
      <c r="C14" s="69" t="s">
        <v>228</v>
      </c>
      <c r="D14" s="69" t="s">
        <v>229</v>
      </c>
    </row>
    <row r="15" spans="1:4" x14ac:dyDescent="0.4">
      <c r="A15" s="69" t="s">
        <v>230</v>
      </c>
      <c r="B15" s="69" t="s">
        <v>231</v>
      </c>
      <c r="C15" s="69" t="s">
        <v>232</v>
      </c>
      <c r="D15" s="69" t="s">
        <v>233</v>
      </c>
    </row>
    <row r="16" spans="1:4" x14ac:dyDescent="0.4">
      <c r="A16" s="69" t="s">
        <v>234</v>
      </c>
      <c r="B16" s="69" t="s">
        <v>235</v>
      </c>
      <c r="C16" s="69" t="s">
        <v>236</v>
      </c>
      <c r="D16" s="69" t="s">
        <v>237</v>
      </c>
    </row>
    <row r="17" spans="1:4" x14ac:dyDescent="0.4">
      <c r="A17" s="69" t="s">
        <v>238</v>
      </c>
      <c r="B17" s="69" t="s">
        <v>239</v>
      </c>
      <c r="C17" s="69" t="s">
        <v>240</v>
      </c>
      <c r="D17" s="69" t="s">
        <v>241</v>
      </c>
    </row>
    <row r="18" spans="1:4" x14ac:dyDescent="0.4">
      <c r="A18" s="69" t="s">
        <v>242</v>
      </c>
      <c r="B18" s="69" t="s">
        <v>243</v>
      </c>
      <c r="C18" s="69" t="s">
        <v>244</v>
      </c>
      <c r="D18" s="69" t="s">
        <v>245</v>
      </c>
    </row>
    <row r="19" spans="1:4" x14ac:dyDescent="0.4">
      <c r="A19" s="69" t="s">
        <v>246</v>
      </c>
      <c r="B19" s="69" t="s">
        <v>247</v>
      </c>
      <c r="C19" s="69" t="s">
        <v>236</v>
      </c>
      <c r="D19" s="69" t="s">
        <v>248</v>
      </c>
    </row>
    <row r="20" spans="1:4" x14ac:dyDescent="0.4">
      <c r="A20" s="69" t="s">
        <v>249</v>
      </c>
      <c r="B20" s="69" t="s">
        <v>250</v>
      </c>
      <c r="C20" s="69" t="s">
        <v>251</v>
      </c>
      <c r="D20" s="69" t="s">
        <v>252</v>
      </c>
    </row>
    <row r="21" spans="1:4" x14ac:dyDescent="0.4">
      <c r="A21" s="69" t="s">
        <v>253</v>
      </c>
      <c r="B21" s="69" t="s">
        <v>254</v>
      </c>
      <c r="C21" s="69" t="s">
        <v>255</v>
      </c>
      <c r="D21" s="69" t="s">
        <v>256</v>
      </c>
    </row>
    <row r="22" spans="1:4" x14ac:dyDescent="0.4">
      <c r="A22" s="69" t="s">
        <v>257</v>
      </c>
      <c r="B22" s="69" t="s">
        <v>258</v>
      </c>
      <c r="C22" s="69" t="s">
        <v>259</v>
      </c>
      <c r="D22" s="69" t="s">
        <v>260</v>
      </c>
    </row>
    <row r="23" spans="1:4" x14ac:dyDescent="0.4">
      <c r="A23" s="69" t="s">
        <v>261</v>
      </c>
      <c r="B23" s="69" t="s">
        <v>262</v>
      </c>
      <c r="C23" s="69" t="s">
        <v>263</v>
      </c>
      <c r="D23" s="69" t="s">
        <v>264</v>
      </c>
    </row>
    <row r="24" spans="1:4" x14ac:dyDescent="0.4">
      <c r="A24" s="69" t="s">
        <v>265</v>
      </c>
      <c r="B24" s="69" t="s">
        <v>266</v>
      </c>
      <c r="C24" s="69" t="s">
        <v>255</v>
      </c>
      <c r="D24" s="69" t="s">
        <v>267</v>
      </c>
    </row>
    <row r="25" spans="1:4" x14ac:dyDescent="0.4">
      <c r="A25" s="69" t="s">
        <v>268</v>
      </c>
      <c r="B25" s="69" t="s">
        <v>269</v>
      </c>
      <c r="C25" s="69" t="s">
        <v>270</v>
      </c>
      <c r="D25" s="69" t="s">
        <v>271</v>
      </c>
    </row>
    <row r="26" spans="1:4" x14ac:dyDescent="0.4">
      <c r="A26" s="69" t="s">
        <v>272</v>
      </c>
      <c r="B26" s="69" t="s">
        <v>273</v>
      </c>
      <c r="C26" s="69" t="s">
        <v>274</v>
      </c>
      <c r="D26" s="69" t="s">
        <v>275</v>
      </c>
    </row>
    <row r="27" spans="1:4" x14ac:dyDescent="0.4">
      <c r="A27" s="69" t="s">
        <v>276</v>
      </c>
      <c r="B27" s="69" t="s">
        <v>277</v>
      </c>
      <c r="C27" s="69" t="s">
        <v>278</v>
      </c>
      <c r="D27" s="69" t="s">
        <v>279</v>
      </c>
    </row>
    <row r="28" spans="1:4" x14ac:dyDescent="0.4">
      <c r="A28" s="69" t="s">
        <v>280</v>
      </c>
      <c r="B28" s="69" t="s">
        <v>281</v>
      </c>
      <c r="C28" s="69" t="s">
        <v>187</v>
      </c>
      <c r="D28" s="69" t="s">
        <v>282</v>
      </c>
    </row>
    <row r="29" spans="1:4" x14ac:dyDescent="0.4">
      <c r="A29" s="69" t="s">
        <v>283</v>
      </c>
      <c r="B29" s="69" t="s">
        <v>284</v>
      </c>
      <c r="C29" s="69" t="s">
        <v>285</v>
      </c>
      <c r="D29" s="69" t="s">
        <v>286</v>
      </c>
    </row>
    <row r="30" spans="1:4" x14ac:dyDescent="0.4">
      <c r="A30" s="69" t="s">
        <v>287</v>
      </c>
      <c r="B30" s="69" t="s">
        <v>288</v>
      </c>
      <c r="C30" s="69" t="s">
        <v>289</v>
      </c>
      <c r="D30" s="69" t="s">
        <v>290</v>
      </c>
    </row>
    <row r="31" spans="1:4" x14ac:dyDescent="0.4">
      <c r="A31" s="69" t="s">
        <v>291</v>
      </c>
      <c r="B31" s="69" t="s">
        <v>292</v>
      </c>
      <c r="C31" s="69" t="s">
        <v>293</v>
      </c>
      <c r="D31" s="69" t="s">
        <v>294</v>
      </c>
    </row>
    <row r="32" spans="1:4" x14ac:dyDescent="0.4">
      <c r="A32" s="69" t="s">
        <v>295</v>
      </c>
      <c r="B32" s="69" t="s">
        <v>296</v>
      </c>
      <c r="C32" s="69" t="s">
        <v>259</v>
      </c>
      <c r="D32" s="69" t="s">
        <v>297</v>
      </c>
    </row>
    <row r="33" spans="1:4" x14ac:dyDescent="0.4">
      <c r="A33" s="69" t="s">
        <v>298</v>
      </c>
      <c r="B33" s="69" t="s">
        <v>299</v>
      </c>
      <c r="C33" s="69" t="s">
        <v>259</v>
      </c>
      <c r="D33" s="69" t="s">
        <v>300</v>
      </c>
    </row>
    <row r="34" spans="1:4" x14ac:dyDescent="0.4">
      <c r="A34" s="69" t="s">
        <v>301</v>
      </c>
      <c r="B34" s="69" t="s">
        <v>302</v>
      </c>
      <c r="C34" s="69" t="s">
        <v>303</v>
      </c>
      <c r="D34" s="69" t="s">
        <v>304</v>
      </c>
    </row>
    <row r="35" spans="1:4" x14ac:dyDescent="0.4">
      <c r="A35" s="69" t="s">
        <v>305</v>
      </c>
      <c r="B35" s="69" t="s">
        <v>306</v>
      </c>
      <c r="C35" s="69" t="s">
        <v>307</v>
      </c>
      <c r="D35" s="69" t="s">
        <v>308</v>
      </c>
    </row>
    <row r="36" spans="1:4" x14ac:dyDescent="0.4">
      <c r="A36" s="69" t="s">
        <v>309</v>
      </c>
      <c r="B36" s="69" t="s">
        <v>310</v>
      </c>
      <c r="C36" s="69" t="s">
        <v>263</v>
      </c>
      <c r="D36" s="69" t="s">
        <v>311</v>
      </c>
    </row>
    <row r="37" spans="1:4" x14ac:dyDescent="0.4">
      <c r="A37" s="69" t="s">
        <v>312</v>
      </c>
      <c r="B37" s="69" t="s">
        <v>313</v>
      </c>
      <c r="C37" s="69" t="s">
        <v>314</v>
      </c>
      <c r="D37" s="69" t="s">
        <v>315</v>
      </c>
    </row>
    <row r="38" spans="1:4" x14ac:dyDescent="0.4">
      <c r="A38" s="69" t="s">
        <v>316</v>
      </c>
      <c r="B38" s="69" t="s">
        <v>317</v>
      </c>
      <c r="C38" s="69" t="s">
        <v>240</v>
      </c>
      <c r="D38" s="69" t="s">
        <v>318</v>
      </c>
    </row>
    <row r="39" spans="1:4" x14ac:dyDescent="0.4">
      <c r="A39" s="69" t="s">
        <v>319</v>
      </c>
      <c r="B39" s="69" t="s">
        <v>320</v>
      </c>
      <c r="C39" s="69" t="s">
        <v>321</v>
      </c>
      <c r="D39" s="69" t="s">
        <v>322</v>
      </c>
    </row>
    <row r="40" spans="1:4" x14ac:dyDescent="0.4">
      <c r="A40" s="69" t="s">
        <v>323</v>
      </c>
      <c r="B40" s="69" t="s">
        <v>324</v>
      </c>
      <c r="C40" s="69" t="s">
        <v>325</v>
      </c>
      <c r="D40" s="69" t="s">
        <v>326</v>
      </c>
    </row>
    <row r="41" spans="1:4" x14ac:dyDescent="0.4">
      <c r="A41" s="69" t="s">
        <v>327</v>
      </c>
      <c r="B41" s="69" t="s">
        <v>328</v>
      </c>
      <c r="C41" s="69" t="s">
        <v>240</v>
      </c>
      <c r="D41" s="69" t="s">
        <v>329</v>
      </c>
    </row>
    <row r="42" spans="1:4" x14ac:dyDescent="0.4">
      <c r="A42" s="69" t="s">
        <v>330</v>
      </c>
      <c r="B42" s="69" t="s">
        <v>331</v>
      </c>
      <c r="C42" s="69" t="s">
        <v>191</v>
      </c>
      <c r="D42" s="69" t="s">
        <v>332</v>
      </c>
    </row>
    <row r="43" spans="1:4" x14ac:dyDescent="0.4">
      <c r="A43" s="69" t="s">
        <v>333</v>
      </c>
      <c r="B43" s="69" t="s">
        <v>334</v>
      </c>
      <c r="C43" s="69" t="s">
        <v>259</v>
      </c>
      <c r="D43" s="69" t="s">
        <v>335</v>
      </c>
    </row>
    <row r="44" spans="1:4" x14ac:dyDescent="0.4">
      <c r="A44" s="69" t="s">
        <v>336</v>
      </c>
      <c r="B44" s="69" t="s">
        <v>337</v>
      </c>
      <c r="C44" s="69" t="s">
        <v>338</v>
      </c>
      <c r="D44" s="69" t="s">
        <v>339</v>
      </c>
    </row>
    <row r="45" spans="1:4" x14ac:dyDescent="0.4">
      <c r="A45" s="69" t="s">
        <v>340</v>
      </c>
      <c r="B45" s="69" t="s">
        <v>341</v>
      </c>
      <c r="C45" s="69" t="s">
        <v>342</v>
      </c>
      <c r="D45" s="69" t="s">
        <v>343</v>
      </c>
    </row>
    <row r="46" spans="1:4" x14ac:dyDescent="0.4">
      <c r="A46" s="69" t="s">
        <v>344</v>
      </c>
      <c r="B46" s="69" t="s">
        <v>345</v>
      </c>
      <c r="C46" s="69" t="s">
        <v>263</v>
      </c>
      <c r="D46" s="69" t="s">
        <v>346</v>
      </c>
    </row>
    <row r="47" spans="1:4" x14ac:dyDescent="0.4">
      <c r="A47" s="69" t="s">
        <v>347</v>
      </c>
      <c r="B47" s="69" t="s">
        <v>348</v>
      </c>
      <c r="C47" s="69" t="s">
        <v>191</v>
      </c>
      <c r="D47" s="69" t="s">
        <v>349</v>
      </c>
    </row>
    <row r="48" spans="1:4" x14ac:dyDescent="0.4">
      <c r="A48" s="69" t="s">
        <v>350</v>
      </c>
      <c r="B48" s="69" t="s">
        <v>351</v>
      </c>
      <c r="C48" s="69" t="s">
        <v>352</v>
      </c>
      <c r="D48" s="69" t="s">
        <v>353</v>
      </c>
    </row>
    <row r="49" spans="1:4" x14ac:dyDescent="0.4">
      <c r="A49" s="69" t="s">
        <v>354</v>
      </c>
      <c r="B49" s="69" t="s">
        <v>355</v>
      </c>
      <c r="C49" s="69" t="s">
        <v>187</v>
      </c>
      <c r="D49" s="69" t="s">
        <v>356</v>
      </c>
    </row>
    <row r="50" spans="1:4" x14ac:dyDescent="0.4">
      <c r="A50" s="69" t="s">
        <v>357</v>
      </c>
      <c r="B50" s="69" t="s">
        <v>358</v>
      </c>
      <c r="C50" s="69" t="s">
        <v>255</v>
      </c>
      <c r="D50" s="69" t="s">
        <v>359</v>
      </c>
    </row>
    <row r="51" spans="1:4" x14ac:dyDescent="0.4">
      <c r="A51" s="69" t="s">
        <v>360</v>
      </c>
      <c r="B51" s="69" t="s">
        <v>361</v>
      </c>
      <c r="C51" s="69" t="s">
        <v>362</v>
      </c>
      <c r="D51" s="69" t="s">
        <v>363</v>
      </c>
    </row>
    <row r="52" spans="1:4" x14ac:dyDescent="0.4">
      <c r="A52" s="69" t="s">
        <v>364</v>
      </c>
      <c r="B52" s="69" t="s">
        <v>365</v>
      </c>
      <c r="C52" s="69" t="s">
        <v>303</v>
      </c>
      <c r="D52" s="69" t="s">
        <v>366</v>
      </c>
    </row>
    <row r="53" spans="1:4" x14ac:dyDescent="0.4">
      <c r="A53" s="69" t="s">
        <v>367</v>
      </c>
      <c r="B53" s="69" t="s">
        <v>368</v>
      </c>
      <c r="C53" s="69" t="s">
        <v>293</v>
      </c>
      <c r="D53" s="69" t="s">
        <v>369</v>
      </c>
    </row>
    <row r="54" spans="1:4" x14ac:dyDescent="0.4">
      <c r="A54" s="69" t="s">
        <v>370</v>
      </c>
      <c r="B54" s="69" t="s">
        <v>371</v>
      </c>
      <c r="C54" s="69" t="s">
        <v>372</v>
      </c>
      <c r="D54" s="69" t="s">
        <v>373</v>
      </c>
    </row>
    <row r="55" spans="1:4" x14ac:dyDescent="0.4">
      <c r="A55" s="69" t="s">
        <v>374</v>
      </c>
      <c r="B55" s="69" t="s">
        <v>375</v>
      </c>
      <c r="C55" s="69" t="s">
        <v>228</v>
      </c>
      <c r="D55" s="69" t="s">
        <v>376</v>
      </c>
    </row>
    <row r="56" spans="1:4" x14ac:dyDescent="0.4">
      <c r="A56" s="69" t="s">
        <v>377</v>
      </c>
      <c r="B56" s="69" t="s">
        <v>378</v>
      </c>
      <c r="C56" s="69" t="s">
        <v>379</v>
      </c>
      <c r="D56" s="69" t="s">
        <v>380</v>
      </c>
    </row>
    <row r="57" spans="1:4" x14ac:dyDescent="0.4">
      <c r="A57" s="69" t="s">
        <v>381</v>
      </c>
      <c r="B57" s="69" t="s">
        <v>382</v>
      </c>
      <c r="C57" s="69" t="s">
        <v>372</v>
      </c>
      <c r="D57" s="69" t="s">
        <v>383</v>
      </c>
    </row>
    <row r="58" spans="1:4" x14ac:dyDescent="0.4">
      <c r="A58" s="69" t="s">
        <v>384</v>
      </c>
      <c r="B58" s="69" t="s">
        <v>385</v>
      </c>
      <c r="C58" s="69" t="s">
        <v>259</v>
      </c>
      <c r="D58" s="69" t="s">
        <v>386</v>
      </c>
    </row>
    <row r="59" spans="1:4" x14ac:dyDescent="0.4">
      <c r="A59" s="69" t="s">
        <v>387</v>
      </c>
      <c r="B59" s="69" t="s">
        <v>388</v>
      </c>
      <c r="C59" s="69" t="s">
        <v>389</v>
      </c>
      <c r="D59" s="69" t="s">
        <v>390</v>
      </c>
    </row>
    <row r="60" spans="1:4" x14ac:dyDescent="0.4">
      <c r="A60" s="69" t="s">
        <v>391</v>
      </c>
      <c r="B60" s="69" t="s">
        <v>392</v>
      </c>
      <c r="C60" s="69" t="s">
        <v>259</v>
      </c>
      <c r="D60" s="69" t="s">
        <v>393</v>
      </c>
    </row>
    <row r="61" spans="1:4" x14ac:dyDescent="0.4">
      <c r="A61" s="69" t="s">
        <v>394</v>
      </c>
      <c r="B61" s="69" t="s">
        <v>395</v>
      </c>
      <c r="C61" s="69" t="s">
        <v>396</v>
      </c>
      <c r="D61" s="69" t="s">
        <v>397</v>
      </c>
    </row>
    <row r="62" spans="1:4" x14ac:dyDescent="0.4">
      <c r="A62" s="69" t="s">
        <v>398</v>
      </c>
      <c r="B62" s="69" t="s">
        <v>399</v>
      </c>
      <c r="C62" s="69" t="s">
        <v>400</v>
      </c>
      <c r="D62" s="69" t="s">
        <v>401</v>
      </c>
    </row>
    <row r="63" spans="1:4" x14ac:dyDescent="0.4">
      <c r="A63" s="69" t="s">
        <v>402</v>
      </c>
      <c r="B63" s="69" t="s">
        <v>403</v>
      </c>
      <c r="C63" s="69" t="s">
        <v>191</v>
      </c>
      <c r="D63" s="69" t="s">
        <v>404</v>
      </c>
    </row>
    <row r="64" spans="1:4" x14ac:dyDescent="0.4">
      <c r="A64" s="69" t="s">
        <v>405</v>
      </c>
      <c r="B64" s="69" t="s">
        <v>406</v>
      </c>
      <c r="C64" s="69" t="s">
        <v>407</v>
      </c>
      <c r="D64" s="69" t="s">
        <v>408</v>
      </c>
    </row>
    <row r="65" spans="1:4" x14ac:dyDescent="0.4">
      <c r="A65" s="69" t="s">
        <v>409</v>
      </c>
      <c r="B65" s="69" t="s">
        <v>410</v>
      </c>
      <c r="C65" s="69" t="s">
        <v>321</v>
      </c>
      <c r="D65" s="69" t="s">
        <v>411</v>
      </c>
    </row>
    <row r="66" spans="1:4" x14ac:dyDescent="0.4">
      <c r="A66" s="69" t="s">
        <v>412</v>
      </c>
      <c r="B66" s="69" t="s">
        <v>413</v>
      </c>
      <c r="C66" s="69" t="s">
        <v>414</v>
      </c>
      <c r="D66" s="69" t="s">
        <v>415</v>
      </c>
    </row>
    <row r="67" spans="1:4" x14ac:dyDescent="0.4">
      <c r="A67" s="69" t="s">
        <v>416</v>
      </c>
      <c r="B67" s="69" t="s">
        <v>417</v>
      </c>
      <c r="C67" s="69" t="s">
        <v>228</v>
      </c>
      <c r="D67" s="69" t="s">
        <v>418</v>
      </c>
    </row>
    <row r="68" spans="1:4" x14ac:dyDescent="0.4">
      <c r="A68" s="69" t="s">
        <v>419</v>
      </c>
      <c r="B68" s="69" t="s">
        <v>420</v>
      </c>
      <c r="C68" s="69" t="s">
        <v>421</v>
      </c>
      <c r="D68" s="69" t="s">
        <v>422</v>
      </c>
    </row>
    <row r="69" spans="1:4" x14ac:dyDescent="0.4">
      <c r="A69" s="69" t="s">
        <v>423</v>
      </c>
      <c r="B69" s="69" t="s">
        <v>424</v>
      </c>
      <c r="C69" s="69" t="s">
        <v>259</v>
      </c>
      <c r="D69" s="69" t="s">
        <v>425</v>
      </c>
    </row>
    <row r="70" spans="1:4" x14ac:dyDescent="0.4">
      <c r="A70" s="69" t="s">
        <v>426</v>
      </c>
      <c r="B70" s="69" t="s">
        <v>427</v>
      </c>
      <c r="C70" s="69" t="s">
        <v>293</v>
      </c>
      <c r="D70" s="69" t="s">
        <v>428</v>
      </c>
    </row>
    <row r="71" spans="1:4" x14ac:dyDescent="0.4">
      <c r="A71" s="69" t="s">
        <v>429</v>
      </c>
      <c r="B71" s="69" t="s">
        <v>430</v>
      </c>
      <c r="C71" s="69" t="s">
        <v>314</v>
      </c>
      <c r="D71" s="69" t="s">
        <v>431</v>
      </c>
    </row>
    <row r="72" spans="1:4" x14ac:dyDescent="0.4">
      <c r="A72" s="69" t="s">
        <v>432</v>
      </c>
      <c r="B72" s="69" t="s">
        <v>433</v>
      </c>
      <c r="C72" s="69" t="s">
        <v>372</v>
      </c>
      <c r="D72" s="69" t="s">
        <v>434</v>
      </c>
    </row>
    <row r="73" spans="1:4" x14ac:dyDescent="0.4">
      <c r="A73" s="69" t="s">
        <v>435</v>
      </c>
      <c r="B73" s="69" t="s">
        <v>436</v>
      </c>
      <c r="C73" s="69" t="s">
        <v>437</v>
      </c>
      <c r="D73" s="69" t="s">
        <v>438</v>
      </c>
    </row>
    <row r="74" spans="1:4" x14ac:dyDescent="0.4">
      <c r="A74" s="69" t="s">
        <v>439</v>
      </c>
      <c r="B74" s="69" t="s">
        <v>440</v>
      </c>
      <c r="C74" s="69" t="s">
        <v>441</v>
      </c>
      <c r="D74" s="69" t="s">
        <v>442</v>
      </c>
    </row>
    <row r="75" spans="1:4" x14ac:dyDescent="0.4">
      <c r="A75" s="69" t="s">
        <v>443</v>
      </c>
      <c r="B75" s="69" t="s">
        <v>444</v>
      </c>
      <c r="C75" s="69" t="s">
        <v>372</v>
      </c>
      <c r="D75" s="69" t="s">
        <v>445</v>
      </c>
    </row>
    <row r="76" spans="1:4" x14ac:dyDescent="0.4">
      <c r="A76" s="69" t="s">
        <v>446</v>
      </c>
      <c r="B76" s="69" t="s">
        <v>447</v>
      </c>
      <c r="C76" s="69" t="s">
        <v>232</v>
      </c>
      <c r="D76" s="69" t="s">
        <v>448</v>
      </c>
    </row>
    <row r="77" spans="1:4" x14ac:dyDescent="0.4">
      <c r="A77" s="69" t="s">
        <v>449</v>
      </c>
      <c r="B77" s="69" t="s">
        <v>450</v>
      </c>
      <c r="C77" s="69" t="s">
        <v>232</v>
      </c>
      <c r="D77" s="69" t="s">
        <v>451</v>
      </c>
    </row>
    <row r="78" spans="1:4" x14ac:dyDescent="0.4">
      <c r="A78" s="69" t="s">
        <v>452</v>
      </c>
      <c r="B78" s="69" t="s">
        <v>453</v>
      </c>
      <c r="C78" s="69" t="s">
        <v>454</v>
      </c>
      <c r="D78" s="69" t="s">
        <v>455</v>
      </c>
    </row>
    <row r="79" spans="1:4" x14ac:dyDescent="0.4">
      <c r="A79" s="69" t="s">
        <v>456</v>
      </c>
      <c r="B79" s="69" t="s">
        <v>457</v>
      </c>
      <c r="C79" s="69" t="s">
        <v>191</v>
      </c>
      <c r="D79" s="69" t="s">
        <v>458</v>
      </c>
    </row>
    <row r="80" spans="1:4" x14ac:dyDescent="0.4">
      <c r="A80" s="69" t="s">
        <v>459</v>
      </c>
      <c r="B80" s="69" t="s">
        <v>460</v>
      </c>
      <c r="C80" s="69" t="s">
        <v>461</v>
      </c>
      <c r="D80" s="69" t="s">
        <v>462</v>
      </c>
    </row>
    <row r="81" spans="1:4" x14ac:dyDescent="0.4">
      <c r="A81" s="69" t="s">
        <v>463</v>
      </c>
      <c r="B81" s="69" t="s">
        <v>464</v>
      </c>
      <c r="C81" s="69" t="s">
        <v>407</v>
      </c>
      <c r="D81" s="69" t="s">
        <v>465</v>
      </c>
    </row>
    <row r="82" spans="1:4" x14ac:dyDescent="0.4">
      <c r="A82" s="69" t="s">
        <v>466</v>
      </c>
      <c r="B82" s="69" t="s">
        <v>467</v>
      </c>
      <c r="C82" s="69" t="s">
        <v>468</v>
      </c>
      <c r="D82" s="69" t="s">
        <v>469</v>
      </c>
    </row>
    <row r="83" spans="1:4" x14ac:dyDescent="0.4">
      <c r="A83" s="69" t="s">
        <v>470</v>
      </c>
      <c r="B83" s="69" t="s">
        <v>471</v>
      </c>
      <c r="C83" s="69" t="s">
        <v>472</v>
      </c>
      <c r="D83" s="69" t="s">
        <v>473</v>
      </c>
    </row>
    <row r="84" spans="1:4" x14ac:dyDescent="0.4">
      <c r="A84" s="69" t="s">
        <v>474</v>
      </c>
      <c r="B84" s="69" t="s">
        <v>475</v>
      </c>
      <c r="C84" s="69" t="s">
        <v>476</v>
      </c>
      <c r="D84" s="69" t="s">
        <v>477</v>
      </c>
    </row>
    <row r="85" spans="1:4" x14ac:dyDescent="0.4">
      <c r="A85" s="69" t="s">
        <v>478</v>
      </c>
      <c r="B85" s="69" t="s">
        <v>479</v>
      </c>
      <c r="C85" s="69" t="s">
        <v>183</v>
      </c>
      <c r="D85" s="69" t="s">
        <v>480</v>
      </c>
    </row>
    <row r="86" spans="1:4" x14ac:dyDescent="0.4">
      <c r="A86" s="69" t="s">
        <v>481</v>
      </c>
      <c r="B86" s="69" t="s">
        <v>482</v>
      </c>
      <c r="C86" s="69" t="s">
        <v>255</v>
      </c>
      <c r="D86" s="69" t="s">
        <v>483</v>
      </c>
    </row>
    <row r="87" spans="1:4" x14ac:dyDescent="0.4">
      <c r="A87" s="69" t="s">
        <v>484</v>
      </c>
      <c r="B87" s="69" t="s">
        <v>485</v>
      </c>
      <c r="C87" s="69" t="s">
        <v>486</v>
      </c>
      <c r="D87" s="69" t="s">
        <v>487</v>
      </c>
    </row>
    <row r="88" spans="1:4" x14ac:dyDescent="0.4">
      <c r="A88" s="69" t="s">
        <v>488</v>
      </c>
      <c r="B88" s="69" t="s">
        <v>489</v>
      </c>
      <c r="C88" s="69" t="s">
        <v>490</v>
      </c>
      <c r="D88" s="69" t="s">
        <v>491</v>
      </c>
    </row>
    <row r="89" spans="1:4" x14ac:dyDescent="0.4">
      <c r="A89" s="69" t="s">
        <v>492</v>
      </c>
      <c r="B89" s="69" t="s">
        <v>493</v>
      </c>
      <c r="C89" s="69" t="s">
        <v>414</v>
      </c>
      <c r="D89" s="69" t="s">
        <v>494</v>
      </c>
    </row>
    <row r="90" spans="1:4" x14ac:dyDescent="0.4">
      <c r="A90" s="69" t="s">
        <v>495</v>
      </c>
      <c r="B90" s="69" t="s">
        <v>496</v>
      </c>
      <c r="C90" s="69" t="s">
        <v>497</v>
      </c>
      <c r="D90" s="69" t="s">
        <v>498</v>
      </c>
    </row>
    <row r="91" spans="1:4" x14ac:dyDescent="0.4">
      <c r="A91" s="69" t="s">
        <v>499</v>
      </c>
      <c r="B91" s="69" t="s">
        <v>500</v>
      </c>
      <c r="C91" s="69" t="s">
        <v>278</v>
      </c>
      <c r="D91" s="69" t="s">
        <v>501</v>
      </c>
    </row>
    <row r="92" spans="1:4" x14ac:dyDescent="0.4">
      <c r="A92" s="69" t="s">
        <v>502</v>
      </c>
      <c r="B92" s="69" t="s">
        <v>503</v>
      </c>
      <c r="C92" s="69" t="s">
        <v>263</v>
      </c>
      <c r="D92" s="69" t="s">
        <v>504</v>
      </c>
    </row>
    <row r="93" spans="1:4" x14ac:dyDescent="0.4">
      <c r="A93" s="69" t="s">
        <v>505</v>
      </c>
      <c r="B93" s="69" t="s">
        <v>506</v>
      </c>
      <c r="C93" s="69" t="s">
        <v>263</v>
      </c>
      <c r="D93" s="69" t="s">
        <v>507</v>
      </c>
    </row>
    <row r="94" spans="1:4" x14ac:dyDescent="0.4">
      <c r="A94" s="69" t="s">
        <v>508</v>
      </c>
      <c r="B94" s="69" t="s">
        <v>509</v>
      </c>
      <c r="C94" s="69" t="s">
        <v>486</v>
      </c>
      <c r="D94" s="69" t="s">
        <v>510</v>
      </c>
    </row>
    <row r="95" spans="1:4" x14ac:dyDescent="0.4">
      <c r="A95" s="69" t="s">
        <v>511</v>
      </c>
      <c r="B95" s="69" t="s">
        <v>512</v>
      </c>
      <c r="C95" s="69" t="s">
        <v>513</v>
      </c>
      <c r="D95" s="69" t="s">
        <v>514</v>
      </c>
    </row>
    <row r="96" spans="1:4" x14ac:dyDescent="0.4">
      <c r="A96" s="69" t="s">
        <v>515</v>
      </c>
      <c r="B96" s="69" t="s">
        <v>516</v>
      </c>
      <c r="C96" s="69" t="s">
        <v>263</v>
      </c>
      <c r="D96" s="69" t="s">
        <v>517</v>
      </c>
    </row>
    <row r="97" spans="1:4" x14ac:dyDescent="0.4">
      <c r="A97" s="69" t="s">
        <v>518</v>
      </c>
      <c r="B97" s="69" t="s">
        <v>519</v>
      </c>
      <c r="C97" s="69" t="s">
        <v>520</v>
      </c>
      <c r="D97" s="69" t="s">
        <v>521</v>
      </c>
    </row>
    <row r="98" spans="1:4" x14ac:dyDescent="0.4">
      <c r="A98" s="69" t="s">
        <v>522</v>
      </c>
      <c r="B98" s="69" t="s">
        <v>523</v>
      </c>
      <c r="C98" s="69" t="s">
        <v>221</v>
      </c>
      <c r="D98" s="69" t="s">
        <v>524</v>
      </c>
    </row>
    <row r="99" spans="1:4" x14ac:dyDescent="0.4">
      <c r="A99" s="69" t="s">
        <v>525</v>
      </c>
      <c r="B99" s="69" t="s">
        <v>526</v>
      </c>
      <c r="C99" s="69" t="s">
        <v>240</v>
      </c>
      <c r="D99" s="69" t="s">
        <v>527</v>
      </c>
    </row>
    <row r="100" spans="1:4" x14ac:dyDescent="0.4">
      <c r="A100" s="69" t="s">
        <v>528</v>
      </c>
      <c r="B100" s="69" t="s">
        <v>529</v>
      </c>
      <c r="C100" s="69" t="s">
        <v>530</v>
      </c>
      <c r="D100" s="69" t="s">
        <v>531</v>
      </c>
    </row>
    <row r="101" spans="1:4" x14ac:dyDescent="0.4">
      <c r="A101" s="69" t="s">
        <v>532</v>
      </c>
      <c r="B101" s="69" t="s">
        <v>533</v>
      </c>
      <c r="C101" s="69" t="s">
        <v>255</v>
      </c>
      <c r="D101" s="69" t="s">
        <v>534</v>
      </c>
    </row>
    <row r="102" spans="1:4" x14ac:dyDescent="0.4">
      <c r="A102" s="69" t="s">
        <v>535</v>
      </c>
      <c r="B102" s="69" t="s">
        <v>536</v>
      </c>
      <c r="C102" s="69" t="s">
        <v>537</v>
      </c>
      <c r="D102" s="69" t="s">
        <v>538</v>
      </c>
    </row>
    <row r="103" spans="1:4" x14ac:dyDescent="0.4">
      <c r="A103" s="69" t="s">
        <v>539</v>
      </c>
      <c r="B103" s="69" t="s">
        <v>540</v>
      </c>
      <c r="C103" s="69" t="s">
        <v>307</v>
      </c>
      <c r="D103" s="69" t="s">
        <v>541</v>
      </c>
    </row>
    <row r="104" spans="1:4" x14ac:dyDescent="0.4">
      <c r="A104" s="69" t="s">
        <v>542</v>
      </c>
      <c r="B104" s="69" t="s">
        <v>543</v>
      </c>
      <c r="C104" s="69" t="s">
        <v>461</v>
      </c>
      <c r="D104" s="69" t="s">
        <v>544</v>
      </c>
    </row>
    <row r="105" spans="1:4" x14ac:dyDescent="0.4">
      <c r="A105" s="69" t="s">
        <v>545</v>
      </c>
      <c r="B105" s="69" t="s">
        <v>546</v>
      </c>
      <c r="C105" s="69" t="s">
        <v>321</v>
      </c>
      <c r="D105" s="69" t="s">
        <v>547</v>
      </c>
    </row>
    <row r="106" spans="1:4" x14ac:dyDescent="0.4">
      <c r="A106" s="69" t="s">
        <v>548</v>
      </c>
      <c r="B106" s="69" t="s">
        <v>549</v>
      </c>
      <c r="C106" s="69" t="s">
        <v>550</v>
      </c>
      <c r="D106" s="69" t="s">
        <v>551</v>
      </c>
    </row>
    <row r="107" spans="1:4" x14ac:dyDescent="0.4">
      <c r="A107" s="69" t="s">
        <v>552</v>
      </c>
      <c r="B107" s="69" t="s">
        <v>553</v>
      </c>
      <c r="C107" s="69" t="s">
        <v>270</v>
      </c>
      <c r="D107" s="69" t="s">
        <v>554</v>
      </c>
    </row>
    <row r="108" spans="1:4" x14ac:dyDescent="0.4">
      <c r="A108" s="69" t="s">
        <v>555</v>
      </c>
      <c r="B108" s="69" t="s">
        <v>556</v>
      </c>
      <c r="C108" s="69" t="s">
        <v>321</v>
      </c>
      <c r="D108" s="69" t="s">
        <v>557</v>
      </c>
    </row>
    <row r="109" spans="1:4" x14ac:dyDescent="0.4">
      <c r="A109" s="69" t="s">
        <v>558</v>
      </c>
      <c r="B109" s="69" t="s">
        <v>559</v>
      </c>
      <c r="C109" s="69" t="s">
        <v>400</v>
      </c>
      <c r="D109" s="69" t="s">
        <v>560</v>
      </c>
    </row>
    <row r="110" spans="1:4" x14ac:dyDescent="0.4">
      <c r="A110" s="69" t="s">
        <v>561</v>
      </c>
      <c r="B110" s="69" t="s">
        <v>562</v>
      </c>
      <c r="C110" s="69" t="s">
        <v>321</v>
      </c>
      <c r="D110" s="69" t="s">
        <v>563</v>
      </c>
    </row>
    <row r="111" spans="1:4" x14ac:dyDescent="0.4">
      <c r="A111" s="69" t="s">
        <v>564</v>
      </c>
      <c r="B111" s="69" t="s">
        <v>565</v>
      </c>
      <c r="C111" s="69" t="s">
        <v>520</v>
      </c>
      <c r="D111" s="69" t="s">
        <v>566</v>
      </c>
    </row>
    <row r="112" spans="1:4" x14ac:dyDescent="0.4">
      <c r="A112" s="69" t="s">
        <v>567</v>
      </c>
      <c r="B112" s="69" t="s">
        <v>568</v>
      </c>
      <c r="C112" s="69" t="s">
        <v>569</v>
      </c>
      <c r="D112" s="69" t="s">
        <v>570</v>
      </c>
    </row>
    <row r="113" spans="1:4" x14ac:dyDescent="0.4">
      <c r="A113" s="69" t="s">
        <v>571</v>
      </c>
      <c r="B113" s="69" t="s">
        <v>572</v>
      </c>
      <c r="C113" s="69" t="s">
        <v>573</v>
      </c>
      <c r="D113" s="69" t="s">
        <v>574</v>
      </c>
    </row>
    <row r="114" spans="1:4" x14ac:dyDescent="0.4">
      <c r="A114" s="69" t="s">
        <v>575</v>
      </c>
      <c r="B114" s="69" t="s">
        <v>576</v>
      </c>
      <c r="C114" s="69" t="s">
        <v>183</v>
      </c>
      <c r="D114" s="69" t="s">
        <v>577</v>
      </c>
    </row>
    <row r="115" spans="1:4" x14ac:dyDescent="0.4">
      <c r="A115" s="69" t="s">
        <v>578</v>
      </c>
      <c r="B115" s="69" t="s">
        <v>579</v>
      </c>
      <c r="C115" s="69" t="s">
        <v>573</v>
      </c>
      <c r="D115" s="69" t="s">
        <v>580</v>
      </c>
    </row>
    <row r="116" spans="1:4" x14ac:dyDescent="0.4">
      <c r="A116" s="69" t="s">
        <v>581</v>
      </c>
      <c r="B116" s="69" t="s">
        <v>582</v>
      </c>
      <c r="C116" s="69" t="s">
        <v>573</v>
      </c>
      <c r="D116" s="69" t="s">
        <v>583</v>
      </c>
    </row>
    <row r="117" spans="1:4" x14ac:dyDescent="0.4">
      <c r="A117" s="69" t="s">
        <v>584</v>
      </c>
      <c r="B117" s="69" t="s">
        <v>585</v>
      </c>
      <c r="C117" s="69" t="s">
        <v>586</v>
      </c>
      <c r="D117" s="69" t="s">
        <v>587</v>
      </c>
    </row>
    <row r="118" spans="1:4" x14ac:dyDescent="0.4">
      <c r="A118" s="69" t="s">
        <v>588</v>
      </c>
      <c r="B118" s="69" t="s">
        <v>589</v>
      </c>
      <c r="C118" s="69" t="s">
        <v>263</v>
      </c>
      <c r="D118" s="69" t="s">
        <v>590</v>
      </c>
    </row>
    <row r="119" spans="1:4" x14ac:dyDescent="0.4">
      <c r="A119" s="69" t="s">
        <v>591</v>
      </c>
      <c r="B119" s="69" t="s">
        <v>592</v>
      </c>
      <c r="C119" s="69" t="s">
        <v>573</v>
      </c>
      <c r="D119" s="69" t="s">
        <v>593</v>
      </c>
    </row>
    <row r="120" spans="1:4" x14ac:dyDescent="0.4">
      <c r="A120" s="69" t="s">
        <v>594</v>
      </c>
      <c r="B120" s="69" t="s">
        <v>595</v>
      </c>
      <c r="C120" s="69" t="s">
        <v>314</v>
      </c>
      <c r="D120" s="69" t="s">
        <v>596</v>
      </c>
    </row>
    <row r="121" spans="1:4" x14ac:dyDescent="0.4">
      <c r="A121" s="69" t="s">
        <v>597</v>
      </c>
      <c r="B121" s="69" t="s">
        <v>598</v>
      </c>
      <c r="C121" s="69" t="s">
        <v>599</v>
      </c>
      <c r="D121" s="69" t="s">
        <v>600</v>
      </c>
    </row>
    <row r="122" spans="1:4" x14ac:dyDescent="0.4">
      <c r="A122" s="69" t="s">
        <v>601</v>
      </c>
      <c r="B122" s="69" t="s">
        <v>602</v>
      </c>
      <c r="C122" s="69" t="s">
        <v>573</v>
      </c>
      <c r="D122" s="69" t="s">
        <v>603</v>
      </c>
    </row>
    <row r="123" spans="1:4" x14ac:dyDescent="0.4">
      <c r="A123" s="69" t="s">
        <v>604</v>
      </c>
      <c r="B123" s="69" t="s">
        <v>605</v>
      </c>
      <c r="C123" s="69" t="s">
        <v>259</v>
      </c>
      <c r="D123" s="69" t="s">
        <v>606</v>
      </c>
    </row>
    <row r="124" spans="1:4" x14ac:dyDescent="0.4">
      <c r="A124" s="69" t="s">
        <v>607</v>
      </c>
      <c r="B124" s="69" t="s">
        <v>608</v>
      </c>
      <c r="C124" s="69" t="s">
        <v>609</v>
      </c>
      <c r="D124" s="69" t="s">
        <v>610</v>
      </c>
    </row>
    <row r="125" spans="1:4" x14ac:dyDescent="0.4">
      <c r="A125" s="69" t="s">
        <v>611</v>
      </c>
      <c r="B125" s="69" t="s">
        <v>612</v>
      </c>
      <c r="C125" s="69" t="s">
        <v>461</v>
      </c>
      <c r="D125" s="69" t="s">
        <v>613</v>
      </c>
    </row>
    <row r="126" spans="1:4" x14ac:dyDescent="0.4">
      <c r="A126" s="69" t="s">
        <v>614</v>
      </c>
      <c r="B126" s="69" t="s">
        <v>615</v>
      </c>
      <c r="C126" s="69" t="s">
        <v>550</v>
      </c>
      <c r="D126" s="69" t="s">
        <v>616</v>
      </c>
    </row>
    <row r="127" spans="1:4" x14ac:dyDescent="0.4">
      <c r="A127" s="69" t="s">
        <v>617</v>
      </c>
      <c r="B127" s="69" t="s">
        <v>618</v>
      </c>
      <c r="C127" s="69" t="s">
        <v>573</v>
      </c>
      <c r="D127" s="69" t="s">
        <v>619</v>
      </c>
    </row>
    <row r="128" spans="1:4" x14ac:dyDescent="0.4">
      <c r="A128" s="69" t="s">
        <v>620</v>
      </c>
      <c r="B128" s="69" t="s">
        <v>621</v>
      </c>
      <c r="C128" s="69" t="s">
        <v>228</v>
      </c>
      <c r="D128" s="69" t="s">
        <v>622</v>
      </c>
    </row>
    <row r="129" spans="1:4" x14ac:dyDescent="0.4">
      <c r="A129" s="69" t="s">
        <v>623</v>
      </c>
      <c r="B129" s="69" t="s">
        <v>624</v>
      </c>
      <c r="C129" s="69" t="s">
        <v>625</v>
      </c>
      <c r="D129" s="69" t="s">
        <v>626</v>
      </c>
    </row>
    <row r="130" spans="1:4" x14ac:dyDescent="0.4">
      <c r="A130" s="69" t="s">
        <v>627</v>
      </c>
      <c r="B130" s="69" t="s">
        <v>628</v>
      </c>
      <c r="C130" s="69" t="s">
        <v>372</v>
      </c>
      <c r="D130" s="69" t="s">
        <v>629</v>
      </c>
    </row>
    <row r="131" spans="1:4" x14ac:dyDescent="0.4">
      <c r="A131" s="69" t="s">
        <v>630</v>
      </c>
      <c r="B131" s="69" t="s">
        <v>631</v>
      </c>
      <c r="C131" s="69" t="s">
        <v>530</v>
      </c>
      <c r="D131" s="69" t="s">
        <v>632</v>
      </c>
    </row>
    <row r="132" spans="1:4" x14ac:dyDescent="0.4">
      <c r="A132" s="69" t="s">
        <v>633</v>
      </c>
      <c r="B132" s="69" t="s">
        <v>634</v>
      </c>
      <c r="C132" s="69" t="s">
        <v>635</v>
      </c>
      <c r="D132" s="69" t="s">
        <v>636</v>
      </c>
    </row>
    <row r="133" spans="1:4" x14ac:dyDescent="0.4">
      <c r="A133" s="69" t="s">
        <v>637</v>
      </c>
      <c r="B133" s="69" t="s">
        <v>638</v>
      </c>
      <c r="C133" s="69" t="s">
        <v>396</v>
      </c>
      <c r="D133" s="69" t="s">
        <v>639</v>
      </c>
    </row>
    <row r="134" spans="1:4" x14ac:dyDescent="0.4">
      <c r="A134" s="69" t="s">
        <v>640</v>
      </c>
      <c r="B134" s="69" t="s">
        <v>641</v>
      </c>
      <c r="C134" s="69" t="s">
        <v>342</v>
      </c>
      <c r="D134" s="69" t="s">
        <v>642</v>
      </c>
    </row>
    <row r="135" spans="1:4" x14ac:dyDescent="0.4">
      <c r="A135" s="69" t="s">
        <v>643</v>
      </c>
      <c r="B135" s="69" t="s">
        <v>644</v>
      </c>
      <c r="C135" s="69" t="s">
        <v>645</v>
      </c>
      <c r="D135" s="69" t="s">
        <v>646</v>
      </c>
    </row>
    <row r="136" spans="1:4" x14ac:dyDescent="0.4">
      <c r="A136" s="69" t="s">
        <v>647</v>
      </c>
      <c r="B136" s="69" t="s">
        <v>648</v>
      </c>
      <c r="C136" s="69" t="s">
        <v>437</v>
      </c>
      <c r="D136" s="69" t="s">
        <v>649</v>
      </c>
    </row>
    <row r="137" spans="1:4" x14ac:dyDescent="0.4">
      <c r="A137" s="69" t="s">
        <v>650</v>
      </c>
      <c r="B137" s="69" t="s">
        <v>651</v>
      </c>
      <c r="C137" s="69" t="s">
        <v>573</v>
      </c>
      <c r="D137" s="69" t="s">
        <v>652</v>
      </c>
    </row>
    <row r="138" spans="1:4" x14ac:dyDescent="0.4">
      <c r="A138" s="69" t="s">
        <v>653</v>
      </c>
      <c r="B138" s="69" t="s">
        <v>654</v>
      </c>
      <c r="C138" s="69" t="s">
        <v>520</v>
      </c>
      <c r="D138" s="69" t="s">
        <v>655</v>
      </c>
    </row>
    <row r="139" spans="1:4" x14ac:dyDescent="0.4">
      <c r="A139" s="69" t="s">
        <v>656</v>
      </c>
      <c r="B139" s="69" t="s">
        <v>657</v>
      </c>
      <c r="C139" s="69" t="s">
        <v>228</v>
      </c>
      <c r="D139" s="69" t="s">
        <v>658</v>
      </c>
    </row>
    <row r="140" spans="1:4" x14ac:dyDescent="0.4">
      <c r="A140" s="69" t="s">
        <v>659</v>
      </c>
      <c r="B140" s="69" t="s">
        <v>660</v>
      </c>
      <c r="C140" s="69" t="s">
        <v>573</v>
      </c>
      <c r="D140" s="69" t="s">
        <v>661</v>
      </c>
    </row>
    <row r="141" spans="1:4" x14ac:dyDescent="0.4">
      <c r="A141" s="69" t="s">
        <v>662</v>
      </c>
      <c r="B141" s="69" t="s">
        <v>663</v>
      </c>
      <c r="C141" s="69" t="s">
        <v>187</v>
      </c>
      <c r="D141" s="69" t="s">
        <v>664</v>
      </c>
    </row>
    <row r="142" spans="1:4" x14ac:dyDescent="0.4">
      <c r="A142" s="69" t="s">
        <v>665</v>
      </c>
      <c r="B142" s="69" t="s">
        <v>666</v>
      </c>
      <c r="C142" s="69" t="s">
        <v>407</v>
      </c>
      <c r="D142" s="69" t="s">
        <v>667</v>
      </c>
    </row>
    <row r="143" spans="1:4" x14ac:dyDescent="0.4">
      <c r="A143" s="69" t="s">
        <v>668</v>
      </c>
      <c r="B143" s="69" t="s">
        <v>669</v>
      </c>
      <c r="C143" s="69" t="s">
        <v>437</v>
      </c>
      <c r="D143" s="69" t="s">
        <v>670</v>
      </c>
    </row>
    <row r="144" spans="1:4" x14ac:dyDescent="0.4">
      <c r="A144" s="69" t="s">
        <v>671</v>
      </c>
      <c r="B144" s="69" t="s">
        <v>672</v>
      </c>
      <c r="C144" s="69" t="s">
        <v>414</v>
      </c>
      <c r="D144" s="69" t="s">
        <v>673</v>
      </c>
    </row>
    <row r="145" spans="1:4" x14ac:dyDescent="0.4">
      <c r="A145" s="69" t="s">
        <v>674</v>
      </c>
      <c r="B145" s="69" t="s">
        <v>675</v>
      </c>
      <c r="C145" s="69" t="s">
        <v>407</v>
      </c>
      <c r="D145" s="69" t="s">
        <v>667</v>
      </c>
    </row>
    <row r="146" spans="1:4" x14ac:dyDescent="0.4">
      <c r="A146" s="69" t="s">
        <v>676</v>
      </c>
      <c r="B146" s="69" t="s">
        <v>677</v>
      </c>
      <c r="C146" s="69" t="s">
        <v>678</v>
      </c>
      <c r="D146" s="69" t="s">
        <v>679</v>
      </c>
    </row>
    <row r="147" spans="1:4" x14ac:dyDescent="0.4">
      <c r="A147" s="69" t="s">
        <v>680</v>
      </c>
      <c r="B147" s="69" t="s">
        <v>681</v>
      </c>
      <c r="C147" s="69" t="s">
        <v>191</v>
      </c>
      <c r="D147" s="69" t="s">
        <v>682</v>
      </c>
    </row>
    <row r="148" spans="1:4" x14ac:dyDescent="0.4">
      <c r="A148" s="69" t="s">
        <v>683</v>
      </c>
      <c r="B148" s="69" t="s">
        <v>684</v>
      </c>
      <c r="C148" s="69" t="s">
        <v>685</v>
      </c>
      <c r="D148" s="69" t="s">
        <v>686</v>
      </c>
    </row>
    <row r="149" spans="1:4" x14ac:dyDescent="0.4">
      <c r="A149" s="69" t="s">
        <v>687</v>
      </c>
      <c r="B149" s="69" t="s">
        <v>688</v>
      </c>
      <c r="C149" s="69" t="s">
        <v>550</v>
      </c>
      <c r="D149" s="69" t="s">
        <v>689</v>
      </c>
    </row>
    <row r="150" spans="1:4" x14ac:dyDescent="0.4">
      <c r="A150" s="69" t="s">
        <v>690</v>
      </c>
      <c r="B150" s="69" t="s">
        <v>691</v>
      </c>
      <c r="C150" s="69" t="s">
        <v>573</v>
      </c>
      <c r="D150" s="69" t="s">
        <v>692</v>
      </c>
    </row>
    <row r="151" spans="1:4" x14ac:dyDescent="0.4">
      <c r="A151" s="69" t="s">
        <v>693</v>
      </c>
      <c r="B151" s="69" t="s">
        <v>694</v>
      </c>
      <c r="C151" s="69" t="s">
        <v>497</v>
      </c>
      <c r="D151" s="69" t="s">
        <v>695</v>
      </c>
    </row>
    <row r="152" spans="1:4" x14ac:dyDescent="0.4">
      <c r="A152" s="69" t="s">
        <v>696</v>
      </c>
      <c r="B152" s="69" t="s">
        <v>697</v>
      </c>
      <c r="C152" s="69" t="s">
        <v>314</v>
      </c>
      <c r="D152" s="69" t="s">
        <v>698</v>
      </c>
    </row>
    <row r="153" spans="1:4" x14ac:dyDescent="0.4">
      <c r="A153" s="69" t="s">
        <v>699</v>
      </c>
      <c r="B153" s="69" t="s">
        <v>700</v>
      </c>
      <c r="C153" s="69" t="s">
        <v>437</v>
      </c>
      <c r="D153" s="69" t="s">
        <v>701</v>
      </c>
    </row>
    <row r="154" spans="1:4" x14ac:dyDescent="0.4">
      <c r="A154" s="69" t="s">
        <v>702</v>
      </c>
      <c r="B154" s="69" t="s">
        <v>703</v>
      </c>
      <c r="C154" s="69" t="s">
        <v>259</v>
      </c>
      <c r="D154" s="69" t="s">
        <v>704</v>
      </c>
    </row>
    <row r="155" spans="1:4" x14ac:dyDescent="0.4">
      <c r="A155" s="69" t="s">
        <v>705</v>
      </c>
      <c r="B155" s="69" t="s">
        <v>706</v>
      </c>
      <c r="C155" s="69" t="s">
        <v>635</v>
      </c>
      <c r="D155" s="69" t="s">
        <v>707</v>
      </c>
    </row>
    <row r="156" spans="1:4" x14ac:dyDescent="0.4">
      <c r="A156" s="69" t="s">
        <v>708</v>
      </c>
      <c r="B156" s="69" t="s">
        <v>709</v>
      </c>
      <c r="C156" s="69" t="s">
        <v>342</v>
      </c>
      <c r="D156" s="69" t="s">
        <v>710</v>
      </c>
    </row>
    <row r="157" spans="1:4" x14ac:dyDescent="0.4">
      <c r="A157" s="69" t="s">
        <v>711</v>
      </c>
      <c r="B157" s="69" t="s">
        <v>712</v>
      </c>
      <c r="C157" s="69" t="s">
        <v>520</v>
      </c>
      <c r="D157" s="69" t="s">
        <v>713</v>
      </c>
    </row>
    <row r="158" spans="1:4" x14ac:dyDescent="0.4">
      <c r="A158" s="69" t="s">
        <v>714</v>
      </c>
      <c r="B158" s="69" t="s">
        <v>715</v>
      </c>
      <c r="C158" s="69" t="s">
        <v>372</v>
      </c>
      <c r="D158" s="69" t="s">
        <v>716</v>
      </c>
    </row>
    <row r="159" spans="1:4" x14ac:dyDescent="0.4">
      <c r="A159" s="69" t="s">
        <v>717</v>
      </c>
      <c r="B159" s="69" t="s">
        <v>718</v>
      </c>
      <c r="C159" s="69" t="s">
        <v>191</v>
      </c>
      <c r="D159" s="69" t="s">
        <v>719</v>
      </c>
    </row>
    <row r="160" spans="1:4" x14ac:dyDescent="0.4">
      <c r="A160" s="69" t="s">
        <v>720</v>
      </c>
      <c r="B160" s="69" t="s">
        <v>721</v>
      </c>
      <c r="C160" s="69" t="s">
        <v>722</v>
      </c>
      <c r="D160" s="69" t="s">
        <v>723</v>
      </c>
    </row>
    <row r="161" spans="1:4" x14ac:dyDescent="0.4">
      <c r="A161" s="69" t="s">
        <v>724</v>
      </c>
      <c r="B161" s="69" t="s">
        <v>725</v>
      </c>
      <c r="C161" s="69" t="s">
        <v>263</v>
      </c>
      <c r="D161" s="69" t="s">
        <v>726</v>
      </c>
    </row>
    <row r="162" spans="1:4" x14ac:dyDescent="0.4">
      <c r="A162" s="69" t="s">
        <v>727</v>
      </c>
      <c r="B162" s="69" t="s">
        <v>728</v>
      </c>
      <c r="C162" s="69" t="s">
        <v>407</v>
      </c>
      <c r="D162" s="69" t="s">
        <v>729</v>
      </c>
    </row>
    <row r="163" spans="1:4" x14ac:dyDescent="0.4">
      <c r="A163" s="69" t="s">
        <v>730</v>
      </c>
      <c r="B163" s="69" t="s">
        <v>731</v>
      </c>
      <c r="C163" s="69" t="s">
        <v>259</v>
      </c>
      <c r="D163" s="69" t="s">
        <v>732</v>
      </c>
    </row>
    <row r="164" spans="1:4" x14ac:dyDescent="0.4">
      <c r="A164" s="69" t="s">
        <v>733</v>
      </c>
      <c r="B164" s="69" t="s">
        <v>734</v>
      </c>
      <c r="C164" s="69" t="s">
        <v>191</v>
      </c>
      <c r="D164" s="69" t="s">
        <v>735</v>
      </c>
    </row>
    <row r="165" spans="1:4" x14ac:dyDescent="0.4">
      <c r="A165" s="69" t="s">
        <v>736</v>
      </c>
      <c r="B165" s="69" t="s">
        <v>737</v>
      </c>
      <c r="C165" s="69" t="s">
        <v>468</v>
      </c>
      <c r="D165" s="69" t="s">
        <v>738</v>
      </c>
    </row>
    <row r="166" spans="1:4" x14ac:dyDescent="0.4">
      <c r="A166" s="69" t="s">
        <v>739</v>
      </c>
      <c r="B166" s="69" t="s">
        <v>740</v>
      </c>
      <c r="C166" s="69" t="s">
        <v>285</v>
      </c>
      <c r="D166" s="69" t="s">
        <v>741</v>
      </c>
    </row>
    <row r="167" spans="1:4" x14ac:dyDescent="0.4">
      <c r="A167" s="69" t="s">
        <v>742</v>
      </c>
      <c r="B167" s="69" t="s">
        <v>743</v>
      </c>
      <c r="C167" s="69" t="s">
        <v>263</v>
      </c>
      <c r="D167" s="69" t="s">
        <v>744</v>
      </c>
    </row>
    <row r="168" spans="1:4" x14ac:dyDescent="0.4">
      <c r="A168" s="69" t="s">
        <v>745</v>
      </c>
      <c r="B168" s="69" t="s">
        <v>746</v>
      </c>
      <c r="C168" s="69" t="s">
        <v>747</v>
      </c>
      <c r="D168" s="69" t="s">
        <v>748</v>
      </c>
    </row>
    <row r="169" spans="1:4" x14ac:dyDescent="0.4">
      <c r="A169" s="69" t="s">
        <v>749</v>
      </c>
      <c r="B169" s="69" t="s">
        <v>750</v>
      </c>
      <c r="C169" s="69" t="s">
        <v>232</v>
      </c>
      <c r="D169" s="69" t="s">
        <v>751</v>
      </c>
    </row>
    <row r="170" spans="1:4" x14ac:dyDescent="0.4">
      <c r="A170" s="69" t="s">
        <v>752</v>
      </c>
      <c r="B170" s="69" t="s">
        <v>753</v>
      </c>
      <c r="C170" s="69" t="s">
        <v>635</v>
      </c>
      <c r="D170" s="69" t="s">
        <v>754</v>
      </c>
    </row>
    <row r="171" spans="1:4" x14ac:dyDescent="0.4">
      <c r="A171" s="69" t="s">
        <v>755</v>
      </c>
      <c r="B171" s="69" t="s">
        <v>756</v>
      </c>
      <c r="C171" s="69" t="s">
        <v>685</v>
      </c>
      <c r="D171" s="69" t="s">
        <v>757</v>
      </c>
    </row>
    <row r="172" spans="1:4" x14ac:dyDescent="0.4">
      <c r="A172" s="69" t="s">
        <v>758</v>
      </c>
      <c r="B172" s="69" t="s">
        <v>759</v>
      </c>
      <c r="C172" s="69" t="s">
        <v>760</v>
      </c>
      <c r="D172" s="69" t="s">
        <v>761</v>
      </c>
    </row>
    <row r="173" spans="1:4" x14ac:dyDescent="0.4">
      <c r="A173" s="69" t="s">
        <v>762</v>
      </c>
      <c r="B173" s="69" t="s">
        <v>763</v>
      </c>
      <c r="C173" s="69" t="s">
        <v>472</v>
      </c>
      <c r="D173" s="69" t="s">
        <v>764</v>
      </c>
    </row>
    <row r="174" spans="1:4" x14ac:dyDescent="0.4">
      <c r="A174" s="69" t="s">
        <v>765</v>
      </c>
      <c r="B174" s="69" t="s">
        <v>766</v>
      </c>
      <c r="C174" s="69" t="s">
        <v>183</v>
      </c>
      <c r="D174" s="69" t="s">
        <v>767</v>
      </c>
    </row>
    <row r="175" spans="1:4" x14ac:dyDescent="0.4">
      <c r="A175" s="69" t="s">
        <v>768</v>
      </c>
      <c r="B175" s="69" t="s">
        <v>769</v>
      </c>
      <c r="C175" s="69" t="s">
        <v>270</v>
      </c>
      <c r="D175" s="69" t="s">
        <v>770</v>
      </c>
    </row>
    <row r="176" spans="1:4" x14ac:dyDescent="0.4">
      <c r="A176" s="69" t="s">
        <v>771</v>
      </c>
      <c r="B176" s="69" t="s">
        <v>772</v>
      </c>
      <c r="C176" s="69" t="s">
        <v>773</v>
      </c>
      <c r="D176" s="69" t="s">
        <v>774</v>
      </c>
    </row>
    <row r="177" spans="1:4" x14ac:dyDescent="0.4">
      <c r="A177" s="69" t="s">
        <v>775</v>
      </c>
      <c r="B177" s="69" t="s">
        <v>776</v>
      </c>
      <c r="C177" s="69" t="s">
        <v>314</v>
      </c>
      <c r="D177" s="69" t="s">
        <v>777</v>
      </c>
    </row>
    <row r="178" spans="1:4" x14ac:dyDescent="0.4">
      <c r="A178" s="69" t="s">
        <v>778</v>
      </c>
      <c r="B178" s="69" t="s">
        <v>779</v>
      </c>
      <c r="C178" s="69" t="s">
        <v>191</v>
      </c>
      <c r="D178" s="69" t="s">
        <v>780</v>
      </c>
    </row>
    <row r="179" spans="1:4" x14ac:dyDescent="0.4">
      <c r="A179" s="69" t="s">
        <v>781</v>
      </c>
      <c r="B179" s="69" t="s">
        <v>782</v>
      </c>
      <c r="C179" s="69" t="s">
        <v>569</v>
      </c>
      <c r="D179" s="69" t="s">
        <v>783</v>
      </c>
    </row>
    <row r="180" spans="1:4" x14ac:dyDescent="0.4">
      <c r="A180" s="69" t="s">
        <v>784</v>
      </c>
      <c r="B180" s="69" t="s">
        <v>785</v>
      </c>
      <c r="C180" s="69" t="s">
        <v>259</v>
      </c>
      <c r="D180" s="69" t="s">
        <v>786</v>
      </c>
    </row>
    <row r="181" spans="1:4" x14ac:dyDescent="0.4">
      <c r="A181" s="69" t="s">
        <v>787</v>
      </c>
      <c r="B181" s="69" t="s">
        <v>788</v>
      </c>
      <c r="C181" s="69" t="s">
        <v>314</v>
      </c>
      <c r="D181" s="69" t="s">
        <v>789</v>
      </c>
    </row>
    <row r="182" spans="1:4" x14ac:dyDescent="0.4">
      <c r="A182" s="69" t="s">
        <v>790</v>
      </c>
      <c r="B182" s="69" t="s">
        <v>791</v>
      </c>
      <c r="C182" s="69" t="s">
        <v>414</v>
      </c>
      <c r="D182" s="69" t="s">
        <v>792</v>
      </c>
    </row>
    <row r="183" spans="1:4" x14ac:dyDescent="0.4">
      <c r="A183" s="69" t="s">
        <v>793</v>
      </c>
      <c r="B183" s="69" t="s">
        <v>794</v>
      </c>
      <c r="C183" s="69" t="s">
        <v>407</v>
      </c>
      <c r="D183" s="69" t="s">
        <v>795</v>
      </c>
    </row>
    <row r="184" spans="1:4" x14ac:dyDescent="0.4">
      <c r="A184" s="69" t="s">
        <v>796</v>
      </c>
      <c r="B184" s="69" t="s">
        <v>797</v>
      </c>
      <c r="C184" s="69" t="s">
        <v>798</v>
      </c>
      <c r="D184" s="69" t="s">
        <v>799</v>
      </c>
    </row>
    <row r="185" spans="1:4" x14ac:dyDescent="0.4">
      <c r="A185" s="69" t="s">
        <v>800</v>
      </c>
      <c r="B185" s="69" t="s">
        <v>801</v>
      </c>
      <c r="C185" s="69" t="s">
        <v>372</v>
      </c>
      <c r="D185" s="69" t="s">
        <v>802</v>
      </c>
    </row>
    <row r="186" spans="1:4" x14ac:dyDescent="0.4">
      <c r="A186" s="69" t="s">
        <v>803</v>
      </c>
      <c r="B186" s="69" t="s">
        <v>804</v>
      </c>
      <c r="C186" s="69" t="s">
        <v>191</v>
      </c>
      <c r="D186" s="69" t="s">
        <v>805</v>
      </c>
    </row>
    <row r="187" spans="1:4" x14ac:dyDescent="0.4">
      <c r="A187" s="69" t="s">
        <v>806</v>
      </c>
      <c r="B187" s="69" t="s">
        <v>807</v>
      </c>
      <c r="C187" s="69" t="s">
        <v>379</v>
      </c>
      <c r="D187" s="69" t="s">
        <v>808</v>
      </c>
    </row>
    <row r="188" spans="1:4" x14ac:dyDescent="0.4">
      <c r="A188" s="69" t="s">
        <v>809</v>
      </c>
      <c r="B188" s="69" t="s">
        <v>810</v>
      </c>
      <c r="C188" s="69" t="s">
        <v>228</v>
      </c>
      <c r="D188" s="69" t="s">
        <v>811</v>
      </c>
    </row>
    <row r="189" spans="1:4" x14ac:dyDescent="0.4">
      <c r="A189" s="69" t="s">
        <v>812</v>
      </c>
      <c r="B189" s="69" t="s">
        <v>813</v>
      </c>
      <c r="C189" s="69" t="s">
        <v>685</v>
      </c>
      <c r="D189" s="69" t="s">
        <v>814</v>
      </c>
    </row>
    <row r="190" spans="1:4" x14ac:dyDescent="0.4">
      <c r="A190" s="69" t="s">
        <v>815</v>
      </c>
      <c r="B190" s="69" t="s">
        <v>691</v>
      </c>
      <c r="C190" s="69" t="s">
        <v>573</v>
      </c>
      <c r="D190" s="69" t="s">
        <v>692</v>
      </c>
    </row>
    <row r="191" spans="1:4" x14ac:dyDescent="0.4">
      <c r="A191" s="69" t="s">
        <v>816</v>
      </c>
      <c r="B191" s="69" t="s">
        <v>817</v>
      </c>
      <c r="C191" s="69" t="s">
        <v>818</v>
      </c>
      <c r="D191" s="69" t="s">
        <v>819</v>
      </c>
    </row>
    <row r="192" spans="1:4" x14ac:dyDescent="0.4">
      <c r="A192" s="69" t="s">
        <v>820</v>
      </c>
      <c r="B192" s="69" t="s">
        <v>821</v>
      </c>
      <c r="C192" s="69" t="s">
        <v>372</v>
      </c>
      <c r="D192" s="69" t="s">
        <v>822</v>
      </c>
    </row>
    <row r="193" spans="1:4" x14ac:dyDescent="0.4">
      <c r="A193" s="69" t="s">
        <v>823</v>
      </c>
      <c r="B193" s="69" t="s">
        <v>824</v>
      </c>
      <c r="C193" s="69" t="s">
        <v>191</v>
      </c>
      <c r="D193" s="69" t="s">
        <v>825</v>
      </c>
    </row>
    <row r="194" spans="1:4" x14ac:dyDescent="0.4">
      <c r="A194" s="69" t="s">
        <v>826</v>
      </c>
      <c r="B194" s="69" t="s">
        <v>827</v>
      </c>
      <c r="C194" s="69" t="s">
        <v>255</v>
      </c>
      <c r="D194" s="69" t="s">
        <v>828</v>
      </c>
    </row>
    <row r="195" spans="1:4" x14ac:dyDescent="0.4">
      <c r="A195" s="69" t="s">
        <v>829</v>
      </c>
      <c r="B195" s="69" t="s">
        <v>830</v>
      </c>
      <c r="C195" s="69" t="s">
        <v>187</v>
      </c>
      <c r="D195" s="69" t="s">
        <v>831</v>
      </c>
    </row>
    <row r="196" spans="1:4" x14ac:dyDescent="0.4">
      <c r="A196" s="69" t="s">
        <v>832</v>
      </c>
      <c r="B196" s="69" t="s">
        <v>833</v>
      </c>
      <c r="C196" s="69" t="s">
        <v>303</v>
      </c>
      <c r="D196" s="69" t="s">
        <v>834</v>
      </c>
    </row>
    <row r="197" spans="1:4" x14ac:dyDescent="0.4">
      <c r="A197" s="69" t="s">
        <v>835</v>
      </c>
      <c r="B197" s="69" t="s">
        <v>194</v>
      </c>
      <c r="C197" s="69" t="s">
        <v>195</v>
      </c>
      <c r="D197" s="69" t="s">
        <v>196</v>
      </c>
    </row>
    <row r="198" spans="1:4" x14ac:dyDescent="0.4">
      <c r="A198" s="69" t="s">
        <v>836</v>
      </c>
      <c r="B198" s="69" t="s">
        <v>436</v>
      </c>
      <c r="C198" s="69" t="s">
        <v>437</v>
      </c>
      <c r="D198" s="69" t="s">
        <v>438</v>
      </c>
    </row>
    <row r="199" spans="1:4" x14ac:dyDescent="0.4">
      <c r="A199" s="69" t="s">
        <v>837</v>
      </c>
      <c r="B199" s="69" t="s">
        <v>427</v>
      </c>
      <c r="C199" s="69" t="s">
        <v>293</v>
      </c>
      <c r="D199" s="69" t="s">
        <v>428</v>
      </c>
    </row>
    <row r="200" spans="1:4" x14ac:dyDescent="0.4">
      <c r="A200" s="69" t="s">
        <v>838</v>
      </c>
      <c r="B200" s="69" t="s">
        <v>839</v>
      </c>
      <c r="C200" s="69" t="s">
        <v>840</v>
      </c>
      <c r="D200" s="69" t="s">
        <v>841</v>
      </c>
    </row>
    <row r="201" spans="1:4" x14ac:dyDescent="0.4">
      <c r="A201" s="69" t="s">
        <v>842</v>
      </c>
      <c r="B201" s="69" t="s">
        <v>843</v>
      </c>
      <c r="C201" s="69" t="s">
        <v>844</v>
      </c>
      <c r="D201" s="69" t="s">
        <v>845</v>
      </c>
    </row>
    <row r="202" spans="1:4" x14ac:dyDescent="0.4">
      <c r="A202" s="69" t="s">
        <v>846</v>
      </c>
      <c r="B202" s="69" t="s">
        <v>847</v>
      </c>
      <c r="C202" s="69" t="s">
        <v>848</v>
      </c>
      <c r="D202" s="69" t="s">
        <v>849</v>
      </c>
    </row>
    <row r="203" spans="1:4" x14ac:dyDescent="0.4">
      <c r="A203" s="69" t="s">
        <v>850</v>
      </c>
      <c r="B203" s="69" t="s">
        <v>851</v>
      </c>
      <c r="C203" s="69" t="s">
        <v>852</v>
      </c>
      <c r="D203" s="69" t="s">
        <v>853</v>
      </c>
    </row>
    <row r="204" spans="1:4" x14ac:dyDescent="0.4">
      <c r="A204" s="69" t="s">
        <v>854</v>
      </c>
      <c r="B204" s="69" t="s">
        <v>855</v>
      </c>
      <c r="C204" s="69" t="s">
        <v>856</v>
      </c>
      <c r="D204" s="69" t="s">
        <v>857</v>
      </c>
    </row>
    <row r="205" spans="1:4" x14ac:dyDescent="0.4">
      <c r="A205" s="69" t="s">
        <v>858</v>
      </c>
      <c r="B205" s="69" t="s">
        <v>859</v>
      </c>
      <c r="C205" s="69" t="s">
        <v>860</v>
      </c>
      <c r="D205" s="69" t="s">
        <v>861</v>
      </c>
    </row>
    <row r="206" spans="1:4" x14ac:dyDescent="0.4">
      <c r="A206" s="69" t="s">
        <v>862</v>
      </c>
      <c r="B206" s="69" t="s">
        <v>863</v>
      </c>
      <c r="C206" s="69" t="s">
        <v>864</v>
      </c>
      <c r="D206" s="69" t="s">
        <v>865</v>
      </c>
    </row>
    <row r="207" spans="1:4" x14ac:dyDescent="0.4">
      <c r="A207" s="69" t="s">
        <v>866</v>
      </c>
      <c r="B207" s="69" t="s">
        <v>867</v>
      </c>
      <c r="C207" s="69" t="s">
        <v>868</v>
      </c>
      <c r="D207" s="69" t="s">
        <v>869</v>
      </c>
    </row>
    <row r="208" spans="1:4" x14ac:dyDescent="0.4">
      <c r="A208" s="69" t="s">
        <v>870</v>
      </c>
      <c r="B208" s="69" t="s">
        <v>871</v>
      </c>
      <c r="C208" s="69" t="s">
        <v>856</v>
      </c>
      <c r="D208" s="69" t="s">
        <v>872</v>
      </c>
    </row>
    <row r="209" spans="1:4" x14ac:dyDescent="0.4">
      <c r="A209" s="69" t="s">
        <v>873</v>
      </c>
      <c r="B209" s="69" t="s">
        <v>874</v>
      </c>
      <c r="C209" s="69" t="s">
        <v>875</v>
      </c>
      <c r="D209" s="69" t="s">
        <v>876</v>
      </c>
    </row>
    <row r="210" spans="1:4" x14ac:dyDescent="0.4">
      <c r="A210" s="69" t="s">
        <v>877</v>
      </c>
      <c r="B210" s="69" t="s">
        <v>878</v>
      </c>
      <c r="C210" s="69" t="s">
        <v>879</v>
      </c>
      <c r="D210" s="69" t="s">
        <v>880</v>
      </c>
    </row>
    <row r="211" spans="1:4" x14ac:dyDescent="0.4">
      <c r="A211" s="69" t="s">
        <v>881</v>
      </c>
      <c r="B211" s="69" t="s">
        <v>882</v>
      </c>
      <c r="C211" s="69" t="s">
        <v>868</v>
      </c>
      <c r="D211" s="69" t="s">
        <v>883</v>
      </c>
    </row>
    <row r="212" spans="1:4" x14ac:dyDescent="0.4">
      <c r="A212" s="69" t="s">
        <v>884</v>
      </c>
      <c r="B212" s="69" t="s">
        <v>885</v>
      </c>
      <c r="C212" s="69" t="s">
        <v>852</v>
      </c>
      <c r="D212" s="69" t="s">
        <v>886</v>
      </c>
    </row>
    <row r="213" spans="1:4" x14ac:dyDescent="0.4">
      <c r="A213" s="69" t="s">
        <v>887</v>
      </c>
      <c r="B213" s="69" t="s">
        <v>888</v>
      </c>
      <c r="C213" s="69" t="s">
        <v>889</v>
      </c>
      <c r="D213" s="69" t="s">
        <v>890</v>
      </c>
    </row>
    <row r="214" spans="1:4" x14ac:dyDescent="0.4">
      <c r="A214" s="69" t="s">
        <v>891</v>
      </c>
      <c r="B214" s="69" t="s">
        <v>892</v>
      </c>
      <c r="C214" s="69" t="s">
        <v>893</v>
      </c>
      <c r="D214" s="69" t="s">
        <v>894</v>
      </c>
    </row>
    <row r="215" spans="1:4" x14ac:dyDescent="0.4">
      <c r="A215" s="69" t="s">
        <v>895</v>
      </c>
      <c r="B215" s="69" t="s">
        <v>896</v>
      </c>
      <c r="C215" s="69" t="s">
        <v>897</v>
      </c>
      <c r="D215" s="69" t="s">
        <v>898</v>
      </c>
    </row>
    <row r="216" spans="1:4" x14ac:dyDescent="0.4">
      <c r="A216" s="69" t="s">
        <v>899</v>
      </c>
      <c r="B216" s="69" t="s">
        <v>900</v>
      </c>
      <c r="C216" s="69" t="s">
        <v>901</v>
      </c>
      <c r="D216" s="69" t="s">
        <v>902</v>
      </c>
    </row>
    <row r="217" spans="1:4" x14ac:dyDescent="0.4">
      <c r="A217" s="69" t="s">
        <v>903</v>
      </c>
      <c r="B217" s="69" t="s">
        <v>904</v>
      </c>
      <c r="C217" s="69" t="s">
        <v>901</v>
      </c>
      <c r="D217" s="69" t="s">
        <v>905</v>
      </c>
    </row>
    <row r="218" spans="1:4" x14ac:dyDescent="0.4">
      <c r="A218" s="69" t="s">
        <v>906</v>
      </c>
      <c r="B218" s="69" t="s">
        <v>907</v>
      </c>
      <c r="C218" s="69" t="s">
        <v>875</v>
      </c>
      <c r="D218" s="69" t="s">
        <v>908</v>
      </c>
    </row>
    <row r="219" spans="1:4" x14ac:dyDescent="0.4">
      <c r="A219" s="69" t="s">
        <v>909</v>
      </c>
      <c r="B219" s="69" t="s">
        <v>910</v>
      </c>
      <c r="C219" s="69" t="s">
        <v>840</v>
      </c>
      <c r="D219" s="69" t="s">
        <v>911</v>
      </c>
    </row>
    <row r="220" spans="1:4" x14ac:dyDescent="0.4">
      <c r="A220" s="69" t="s">
        <v>912</v>
      </c>
      <c r="B220" s="69" t="s">
        <v>913</v>
      </c>
      <c r="C220" s="69" t="s">
        <v>848</v>
      </c>
      <c r="D220" s="69" t="s">
        <v>914</v>
      </c>
    </row>
    <row r="221" spans="1:4" x14ac:dyDescent="0.4">
      <c r="A221" s="69" t="s">
        <v>915</v>
      </c>
      <c r="B221" s="69" t="s">
        <v>916</v>
      </c>
      <c r="C221" s="69" t="s">
        <v>917</v>
      </c>
      <c r="D221" s="69" t="s">
        <v>918</v>
      </c>
    </row>
    <row r="222" spans="1:4" x14ac:dyDescent="0.4">
      <c r="A222" s="69" t="s">
        <v>919</v>
      </c>
      <c r="B222" s="69" t="s">
        <v>920</v>
      </c>
      <c r="C222" s="69" t="s">
        <v>856</v>
      </c>
      <c r="D222" s="69" t="s">
        <v>921</v>
      </c>
    </row>
    <row r="223" spans="1:4" x14ac:dyDescent="0.4">
      <c r="A223" s="69" t="s">
        <v>922</v>
      </c>
      <c r="B223" s="69" t="s">
        <v>923</v>
      </c>
      <c r="C223" s="69" t="s">
        <v>924</v>
      </c>
      <c r="D223" s="69" t="s">
        <v>925</v>
      </c>
    </row>
    <row r="224" spans="1:4" x14ac:dyDescent="0.4">
      <c r="A224" s="69" t="s">
        <v>926</v>
      </c>
      <c r="B224" s="69" t="s">
        <v>927</v>
      </c>
      <c r="C224" s="69" t="s">
        <v>893</v>
      </c>
      <c r="D224" s="69" t="s">
        <v>928</v>
      </c>
    </row>
    <row r="225" spans="1:4" x14ac:dyDescent="0.4">
      <c r="A225" s="69" t="s">
        <v>929</v>
      </c>
      <c r="B225" s="69" t="s">
        <v>930</v>
      </c>
      <c r="C225" s="69" t="s">
        <v>931</v>
      </c>
      <c r="D225" s="69" t="s">
        <v>932</v>
      </c>
    </row>
    <row r="226" spans="1:4" x14ac:dyDescent="0.4">
      <c r="A226" s="69" t="s">
        <v>933</v>
      </c>
      <c r="B226" s="69" t="s">
        <v>934</v>
      </c>
      <c r="C226" s="69" t="s">
        <v>935</v>
      </c>
      <c r="D226" s="69" t="s">
        <v>936</v>
      </c>
    </row>
    <row r="227" spans="1:4" x14ac:dyDescent="0.4">
      <c r="A227" s="69" t="s">
        <v>937</v>
      </c>
      <c r="B227" s="69" t="s">
        <v>938</v>
      </c>
      <c r="C227" s="69" t="s">
        <v>868</v>
      </c>
      <c r="D227" s="69" t="s">
        <v>939</v>
      </c>
    </row>
    <row r="228" spans="1:4" x14ac:dyDescent="0.4">
      <c r="A228" s="69" t="s">
        <v>940</v>
      </c>
      <c r="B228" s="69" t="s">
        <v>941</v>
      </c>
      <c r="C228" s="69" t="s">
        <v>942</v>
      </c>
      <c r="D228" s="69" t="s">
        <v>943</v>
      </c>
    </row>
    <row r="229" spans="1:4" x14ac:dyDescent="0.4">
      <c r="A229" s="69" t="s">
        <v>944</v>
      </c>
      <c r="B229" s="69" t="s">
        <v>945</v>
      </c>
      <c r="C229" s="69" t="s">
        <v>924</v>
      </c>
      <c r="D229" s="69" t="s">
        <v>946</v>
      </c>
    </row>
    <row r="230" spans="1:4" x14ac:dyDescent="0.4">
      <c r="A230" s="69" t="s">
        <v>947</v>
      </c>
      <c r="B230" s="69" t="s">
        <v>948</v>
      </c>
      <c r="C230" s="69" t="s">
        <v>949</v>
      </c>
      <c r="D230" s="69" t="s">
        <v>950</v>
      </c>
    </row>
    <row r="231" spans="1:4" x14ac:dyDescent="0.4">
      <c r="A231" s="69" t="s">
        <v>951</v>
      </c>
      <c r="B231" s="69" t="s">
        <v>952</v>
      </c>
      <c r="C231" s="69" t="s">
        <v>953</v>
      </c>
      <c r="D231" s="69" t="s">
        <v>954</v>
      </c>
    </row>
    <row r="232" spans="1:4" x14ac:dyDescent="0.4">
      <c r="A232" s="69" t="s">
        <v>955</v>
      </c>
      <c r="B232" s="69" t="s">
        <v>956</v>
      </c>
      <c r="C232" s="69" t="s">
        <v>864</v>
      </c>
      <c r="D232" s="69" t="s">
        <v>957</v>
      </c>
    </row>
    <row r="233" spans="1:4" x14ac:dyDescent="0.4">
      <c r="A233" s="69" t="s">
        <v>958</v>
      </c>
      <c r="B233" s="69" t="s">
        <v>959</v>
      </c>
      <c r="C233" s="69" t="s">
        <v>960</v>
      </c>
      <c r="D233" s="69" t="s">
        <v>961</v>
      </c>
    </row>
    <row r="234" spans="1:4" x14ac:dyDescent="0.4">
      <c r="A234" s="69" t="s">
        <v>962</v>
      </c>
      <c r="B234" s="69" t="s">
        <v>963</v>
      </c>
      <c r="C234" s="69" t="s">
        <v>879</v>
      </c>
      <c r="D234" s="69" t="s">
        <v>964</v>
      </c>
    </row>
    <row r="235" spans="1:4" x14ac:dyDescent="0.4">
      <c r="A235" s="69" t="s">
        <v>965</v>
      </c>
      <c r="B235" s="69" t="s">
        <v>966</v>
      </c>
      <c r="C235" s="69" t="s">
        <v>960</v>
      </c>
      <c r="D235" s="69" t="s">
        <v>967</v>
      </c>
    </row>
    <row r="236" spans="1:4" x14ac:dyDescent="0.4">
      <c r="A236" s="69" t="s">
        <v>968</v>
      </c>
      <c r="B236" s="69" t="s">
        <v>969</v>
      </c>
      <c r="C236" s="69" t="s">
        <v>970</v>
      </c>
      <c r="D236" s="69" t="s">
        <v>971</v>
      </c>
    </row>
    <row r="237" spans="1:4" x14ac:dyDescent="0.4">
      <c r="A237" s="69" t="s">
        <v>972</v>
      </c>
      <c r="B237" s="69" t="s">
        <v>973</v>
      </c>
      <c r="C237" s="69" t="s">
        <v>852</v>
      </c>
      <c r="D237" s="69" t="s">
        <v>974</v>
      </c>
    </row>
    <row r="238" spans="1:4" x14ac:dyDescent="0.4">
      <c r="A238" s="69" t="s">
        <v>975</v>
      </c>
      <c r="B238" s="69" t="s">
        <v>976</v>
      </c>
      <c r="C238" s="69" t="s">
        <v>977</v>
      </c>
      <c r="D238" s="69" t="s">
        <v>978</v>
      </c>
    </row>
    <row r="239" spans="1:4" x14ac:dyDescent="0.4">
      <c r="A239" s="69" t="s">
        <v>979</v>
      </c>
      <c r="B239" s="69" t="s">
        <v>980</v>
      </c>
      <c r="C239" s="69" t="s">
        <v>981</v>
      </c>
      <c r="D239" s="69" t="s">
        <v>982</v>
      </c>
    </row>
    <row r="240" spans="1:4" x14ac:dyDescent="0.4">
      <c r="A240" s="69" t="s">
        <v>983</v>
      </c>
      <c r="B240" s="69" t="s">
        <v>984</v>
      </c>
      <c r="C240" s="69" t="s">
        <v>840</v>
      </c>
      <c r="D240" s="69" t="s">
        <v>985</v>
      </c>
    </row>
    <row r="241" spans="1:4" x14ac:dyDescent="0.4">
      <c r="A241" s="69" t="s">
        <v>986</v>
      </c>
      <c r="B241" s="69" t="s">
        <v>987</v>
      </c>
      <c r="C241" s="69" t="s">
        <v>840</v>
      </c>
      <c r="D241" s="69" t="s">
        <v>988</v>
      </c>
    </row>
    <row r="242" spans="1:4" x14ac:dyDescent="0.4">
      <c r="A242" s="69" t="s">
        <v>989</v>
      </c>
      <c r="B242" s="69" t="s">
        <v>990</v>
      </c>
      <c r="C242" s="69" t="s">
        <v>991</v>
      </c>
      <c r="D242" s="69" t="s">
        <v>992</v>
      </c>
    </row>
    <row r="243" spans="1:4" x14ac:dyDescent="0.4">
      <c r="A243" s="69" t="s">
        <v>993</v>
      </c>
      <c r="B243" s="69" t="s">
        <v>994</v>
      </c>
      <c r="C243" s="69" t="s">
        <v>848</v>
      </c>
      <c r="D243" s="69" t="s">
        <v>995</v>
      </c>
    </row>
    <row r="244" spans="1:4" x14ac:dyDescent="0.4">
      <c r="A244" s="69" t="s">
        <v>996</v>
      </c>
      <c r="B244" s="69" t="s">
        <v>997</v>
      </c>
      <c r="C244" s="69" t="s">
        <v>879</v>
      </c>
      <c r="D244" s="69" t="s">
        <v>964</v>
      </c>
    </row>
    <row r="245" spans="1:4" x14ac:dyDescent="0.4">
      <c r="A245" s="69" t="s">
        <v>998</v>
      </c>
      <c r="B245" s="69" t="s">
        <v>999</v>
      </c>
      <c r="C245" s="69" t="s">
        <v>1000</v>
      </c>
      <c r="D245" s="69" t="s">
        <v>1001</v>
      </c>
    </row>
    <row r="246" spans="1:4" x14ac:dyDescent="0.4">
      <c r="A246" s="69" t="s">
        <v>1002</v>
      </c>
      <c r="B246" s="69" t="s">
        <v>1003</v>
      </c>
      <c r="C246" s="69" t="s">
        <v>991</v>
      </c>
      <c r="D246" s="69" t="s">
        <v>1004</v>
      </c>
    </row>
    <row r="247" spans="1:4" x14ac:dyDescent="0.4">
      <c r="A247" s="69" t="s">
        <v>1005</v>
      </c>
      <c r="B247" s="69" t="s">
        <v>1006</v>
      </c>
      <c r="C247" s="69" t="s">
        <v>1007</v>
      </c>
      <c r="D247" s="69" t="s">
        <v>1008</v>
      </c>
    </row>
    <row r="248" spans="1:4" x14ac:dyDescent="0.4">
      <c r="A248" s="69" t="s">
        <v>1009</v>
      </c>
      <c r="B248" s="69" t="s">
        <v>1010</v>
      </c>
      <c r="C248" s="69" t="s">
        <v>1000</v>
      </c>
      <c r="D248" s="69" t="s">
        <v>1011</v>
      </c>
    </row>
    <row r="249" spans="1:4" x14ac:dyDescent="0.4">
      <c r="A249" s="69" t="s">
        <v>1012</v>
      </c>
      <c r="B249" s="69" t="s">
        <v>1013</v>
      </c>
      <c r="C249" s="69" t="s">
        <v>1014</v>
      </c>
      <c r="D249" s="69" t="s">
        <v>1015</v>
      </c>
    </row>
    <row r="250" spans="1:4" x14ac:dyDescent="0.4">
      <c r="A250" s="69" t="s">
        <v>1016</v>
      </c>
      <c r="B250" s="69" t="s">
        <v>1017</v>
      </c>
      <c r="C250" s="69" t="s">
        <v>1018</v>
      </c>
      <c r="D250" s="69" t="s">
        <v>1019</v>
      </c>
    </row>
    <row r="251" spans="1:4" x14ac:dyDescent="0.4">
      <c r="A251" s="69" t="s">
        <v>1020</v>
      </c>
      <c r="B251" s="69" t="s">
        <v>1021</v>
      </c>
      <c r="C251" s="69" t="s">
        <v>1022</v>
      </c>
      <c r="D251" s="69" t="s">
        <v>1023</v>
      </c>
    </row>
    <row r="252" spans="1:4" x14ac:dyDescent="0.4">
      <c r="A252" s="69" t="s">
        <v>1024</v>
      </c>
      <c r="B252" s="69" t="s">
        <v>1025</v>
      </c>
      <c r="C252" s="69" t="s">
        <v>1014</v>
      </c>
      <c r="D252" s="69" t="s">
        <v>1026</v>
      </c>
    </row>
    <row r="253" spans="1:4" x14ac:dyDescent="0.4">
      <c r="A253" s="69" t="s">
        <v>1027</v>
      </c>
      <c r="B253" s="69" t="s">
        <v>1028</v>
      </c>
      <c r="C253" s="69" t="s">
        <v>1000</v>
      </c>
      <c r="D253" s="69" t="s">
        <v>1029</v>
      </c>
    </row>
    <row r="254" spans="1:4" x14ac:dyDescent="0.4">
      <c r="A254" s="69" t="s">
        <v>1030</v>
      </c>
      <c r="B254" s="69" t="s">
        <v>1031</v>
      </c>
      <c r="C254" s="69" t="s">
        <v>875</v>
      </c>
      <c r="D254" s="69" t="s">
        <v>1032</v>
      </c>
    </row>
    <row r="255" spans="1:4" x14ac:dyDescent="0.4">
      <c r="A255" s="69" t="s">
        <v>1033</v>
      </c>
      <c r="B255" s="69" t="s">
        <v>1034</v>
      </c>
      <c r="C255" s="69" t="s">
        <v>1035</v>
      </c>
      <c r="D255" s="69" t="s">
        <v>1036</v>
      </c>
    </row>
    <row r="256" spans="1:4" x14ac:dyDescent="0.4">
      <c r="A256" s="69" t="s">
        <v>1037</v>
      </c>
      <c r="B256" s="69" t="s">
        <v>1038</v>
      </c>
      <c r="C256" s="69" t="s">
        <v>875</v>
      </c>
      <c r="D256" s="69" t="s">
        <v>1039</v>
      </c>
    </row>
    <row r="257" spans="1:4" x14ac:dyDescent="0.4">
      <c r="A257" s="69" t="s">
        <v>1040</v>
      </c>
      <c r="B257" s="69" t="s">
        <v>1041</v>
      </c>
      <c r="C257" s="69" t="s">
        <v>1042</v>
      </c>
      <c r="D257" s="69" t="s">
        <v>1043</v>
      </c>
    </row>
    <row r="258" spans="1:4" x14ac:dyDescent="0.4">
      <c r="A258" s="69" t="s">
        <v>1044</v>
      </c>
      <c r="B258" s="69" t="s">
        <v>1045</v>
      </c>
      <c r="C258" s="69" t="s">
        <v>1046</v>
      </c>
      <c r="D258" s="69" t="s">
        <v>1047</v>
      </c>
    </row>
    <row r="259" spans="1:4" x14ac:dyDescent="0.4">
      <c r="A259" s="69" t="s">
        <v>1048</v>
      </c>
      <c r="B259" s="69" t="s">
        <v>1049</v>
      </c>
      <c r="C259" s="69" t="s">
        <v>1050</v>
      </c>
      <c r="D259" s="69" t="s">
        <v>1051</v>
      </c>
    </row>
    <row r="260" spans="1:4" x14ac:dyDescent="0.4">
      <c r="A260" s="69" t="s">
        <v>1052</v>
      </c>
      <c r="B260" s="69" t="s">
        <v>1053</v>
      </c>
      <c r="C260" s="69" t="s">
        <v>897</v>
      </c>
      <c r="D260" s="69" t="s">
        <v>1054</v>
      </c>
    </row>
    <row r="261" spans="1:4" x14ac:dyDescent="0.4">
      <c r="A261" s="69" t="s">
        <v>1055</v>
      </c>
      <c r="B261" s="69" t="s">
        <v>1056</v>
      </c>
      <c r="C261" s="69" t="s">
        <v>1057</v>
      </c>
      <c r="D261" s="69" t="s">
        <v>1058</v>
      </c>
    </row>
    <row r="262" spans="1:4" x14ac:dyDescent="0.4">
      <c r="A262" s="69" t="s">
        <v>1059</v>
      </c>
      <c r="B262" s="69" t="s">
        <v>1060</v>
      </c>
      <c r="C262" s="69" t="s">
        <v>1061</v>
      </c>
      <c r="D262" s="69" t="s">
        <v>1062</v>
      </c>
    </row>
    <row r="263" spans="1:4" x14ac:dyDescent="0.4">
      <c r="A263" s="69" t="s">
        <v>1063</v>
      </c>
      <c r="B263" s="69" t="s">
        <v>1064</v>
      </c>
      <c r="C263" s="69" t="s">
        <v>1065</v>
      </c>
      <c r="D263" s="69" t="s">
        <v>1066</v>
      </c>
    </row>
    <row r="264" spans="1:4" x14ac:dyDescent="0.4">
      <c r="A264" s="69" t="s">
        <v>1067</v>
      </c>
      <c r="B264" s="69" t="s">
        <v>1068</v>
      </c>
      <c r="C264" s="69" t="s">
        <v>1069</v>
      </c>
      <c r="D264" s="69" t="s">
        <v>1070</v>
      </c>
    </row>
    <row r="265" spans="1:4" x14ac:dyDescent="0.4">
      <c r="A265" s="69" t="s">
        <v>1071</v>
      </c>
      <c r="B265" s="69" t="s">
        <v>1072</v>
      </c>
      <c r="C265" s="69" t="s">
        <v>875</v>
      </c>
      <c r="D265" s="69" t="s">
        <v>1073</v>
      </c>
    </row>
    <row r="266" spans="1:4" x14ac:dyDescent="0.4">
      <c r="A266" s="69" t="s">
        <v>1074</v>
      </c>
      <c r="B266" s="69" t="s">
        <v>1075</v>
      </c>
      <c r="C266" s="69" t="s">
        <v>852</v>
      </c>
      <c r="D266" s="69" t="s">
        <v>1076</v>
      </c>
    </row>
    <row r="267" spans="1:4" x14ac:dyDescent="0.4">
      <c r="A267" s="69" t="s">
        <v>1077</v>
      </c>
      <c r="B267" s="69" t="s">
        <v>1078</v>
      </c>
      <c r="C267" s="69" t="s">
        <v>1079</v>
      </c>
      <c r="D267" s="69" t="s">
        <v>1080</v>
      </c>
    </row>
    <row r="268" spans="1:4" x14ac:dyDescent="0.4">
      <c r="A268" s="69" t="s">
        <v>1081</v>
      </c>
      <c r="B268" s="69" t="s">
        <v>1082</v>
      </c>
      <c r="C268" s="69" t="s">
        <v>852</v>
      </c>
      <c r="D268" s="69" t="s">
        <v>1083</v>
      </c>
    </row>
    <row r="269" spans="1:4" x14ac:dyDescent="0.4">
      <c r="A269" s="69" t="s">
        <v>1084</v>
      </c>
      <c r="B269" s="69" t="s">
        <v>1085</v>
      </c>
      <c r="C269" s="69" t="s">
        <v>1069</v>
      </c>
      <c r="D269" s="69" t="s">
        <v>1086</v>
      </c>
    </row>
    <row r="270" spans="1:4" x14ac:dyDescent="0.4">
      <c r="A270" s="69" t="s">
        <v>1087</v>
      </c>
      <c r="B270" s="69" t="s">
        <v>1088</v>
      </c>
      <c r="C270" s="69" t="s">
        <v>1000</v>
      </c>
      <c r="D270" s="69" t="s">
        <v>1089</v>
      </c>
    </row>
    <row r="271" spans="1:4" x14ac:dyDescent="0.4">
      <c r="A271" s="69" t="s">
        <v>1090</v>
      </c>
      <c r="B271" s="69" t="s">
        <v>1091</v>
      </c>
      <c r="C271" s="69" t="s">
        <v>889</v>
      </c>
      <c r="D271" s="69" t="s">
        <v>1092</v>
      </c>
    </row>
    <row r="272" spans="1:4" x14ac:dyDescent="0.4">
      <c r="A272" s="69" t="s">
        <v>1093</v>
      </c>
      <c r="B272" s="69" t="s">
        <v>1094</v>
      </c>
      <c r="C272" s="69" t="s">
        <v>1022</v>
      </c>
      <c r="D272" s="69" t="s">
        <v>1023</v>
      </c>
    </row>
    <row r="273" spans="1:4" x14ac:dyDescent="0.4">
      <c r="A273" s="69" t="s">
        <v>1095</v>
      </c>
      <c r="B273" s="69" t="s">
        <v>1096</v>
      </c>
      <c r="C273" s="69" t="s">
        <v>848</v>
      </c>
      <c r="D273" s="69" t="s">
        <v>1097</v>
      </c>
    </row>
    <row r="274" spans="1:4" x14ac:dyDescent="0.4">
      <c r="A274" s="69" t="s">
        <v>1098</v>
      </c>
      <c r="B274" s="69" t="s">
        <v>1099</v>
      </c>
      <c r="C274" s="69" t="s">
        <v>1069</v>
      </c>
      <c r="D274" s="69" t="s">
        <v>1100</v>
      </c>
    </row>
    <row r="275" spans="1:4" x14ac:dyDescent="0.4">
      <c r="A275" s="69" t="s">
        <v>1101</v>
      </c>
      <c r="B275" s="69" t="s">
        <v>1102</v>
      </c>
      <c r="C275" s="69" t="s">
        <v>924</v>
      </c>
      <c r="D275" s="69" t="s">
        <v>1103</v>
      </c>
    </row>
    <row r="276" spans="1:4" x14ac:dyDescent="0.4">
      <c r="A276" s="69" t="s">
        <v>1104</v>
      </c>
      <c r="B276" s="69" t="s">
        <v>1105</v>
      </c>
      <c r="C276" s="69" t="s">
        <v>1106</v>
      </c>
      <c r="D276" s="69" t="s">
        <v>1107</v>
      </c>
    </row>
    <row r="277" spans="1:4" x14ac:dyDescent="0.4">
      <c r="A277" s="69" t="s">
        <v>1108</v>
      </c>
      <c r="B277" s="69" t="s">
        <v>1109</v>
      </c>
      <c r="C277" s="69" t="s">
        <v>889</v>
      </c>
      <c r="D277" s="69" t="s">
        <v>1110</v>
      </c>
    </row>
    <row r="278" spans="1:4" x14ac:dyDescent="0.4">
      <c r="A278" s="69" t="s">
        <v>1111</v>
      </c>
      <c r="B278" s="69" t="s">
        <v>980</v>
      </c>
      <c r="C278" s="69" t="s">
        <v>981</v>
      </c>
      <c r="D278" s="69" t="s">
        <v>982</v>
      </c>
    </row>
    <row r="279" spans="1:4" x14ac:dyDescent="0.4">
      <c r="A279" s="69" t="s">
        <v>1112</v>
      </c>
      <c r="B279" s="69" t="s">
        <v>904</v>
      </c>
      <c r="C279" s="69" t="s">
        <v>901</v>
      </c>
      <c r="D279" s="69" t="s">
        <v>905</v>
      </c>
    </row>
    <row r="280" spans="1:4" x14ac:dyDescent="0.4">
      <c r="A280" s="69" t="s">
        <v>1113</v>
      </c>
      <c r="B280" s="69" t="s">
        <v>1064</v>
      </c>
      <c r="C280" s="69" t="s">
        <v>1065</v>
      </c>
      <c r="D280" s="69" t="s">
        <v>1066</v>
      </c>
    </row>
    <row r="281" spans="1:4" x14ac:dyDescent="0.4">
      <c r="A281" s="69" t="s">
        <v>1114</v>
      </c>
      <c r="B281" s="69" t="s">
        <v>1115</v>
      </c>
      <c r="C281" s="69" t="s">
        <v>1116</v>
      </c>
      <c r="D281" s="69" t="s">
        <v>1117</v>
      </c>
    </row>
    <row r="282" spans="1:4" x14ac:dyDescent="0.4">
      <c r="A282" s="69" t="s">
        <v>1118</v>
      </c>
      <c r="B282" s="69" t="s">
        <v>1119</v>
      </c>
      <c r="C282" s="69" t="s">
        <v>1120</v>
      </c>
      <c r="D282" s="69" t="s">
        <v>1121</v>
      </c>
    </row>
    <row r="283" spans="1:4" x14ac:dyDescent="0.4">
      <c r="A283" s="69" t="s">
        <v>1122</v>
      </c>
      <c r="B283" s="69" t="s">
        <v>1123</v>
      </c>
      <c r="C283" s="69" t="s">
        <v>1124</v>
      </c>
      <c r="D283" s="69" t="s">
        <v>1125</v>
      </c>
    </row>
    <row r="284" spans="1:4" x14ac:dyDescent="0.4">
      <c r="A284" s="69" t="s">
        <v>1126</v>
      </c>
      <c r="B284" s="69" t="s">
        <v>1127</v>
      </c>
      <c r="C284" s="69" t="s">
        <v>1128</v>
      </c>
      <c r="D284" s="69" t="s">
        <v>1129</v>
      </c>
    </row>
    <row r="285" spans="1:4" x14ac:dyDescent="0.4">
      <c r="A285" s="69" t="s">
        <v>1130</v>
      </c>
      <c r="B285" s="69" t="s">
        <v>1131</v>
      </c>
      <c r="C285" s="69" t="s">
        <v>1132</v>
      </c>
      <c r="D285" s="69" t="s">
        <v>1133</v>
      </c>
    </row>
    <row r="286" spans="1:4" x14ac:dyDescent="0.4">
      <c r="A286" s="69" t="s">
        <v>1134</v>
      </c>
      <c r="B286" s="69" t="s">
        <v>1135</v>
      </c>
      <c r="C286" s="69" t="s">
        <v>1136</v>
      </c>
      <c r="D286" s="69" t="s">
        <v>1137</v>
      </c>
    </row>
    <row r="287" spans="1:4" x14ac:dyDescent="0.4">
      <c r="A287" s="69" t="s">
        <v>1138</v>
      </c>
      <c r="B287" s="69" t="s">
        <v>1139</v>
      </c>
      <c r="C287" s="69" t="s">
        <v>1140</v>
      </c>
      <c r="D287" s="69" t="s">
        <v>1141</v>
      </c>
    </row>
    <row r="288" spans="1:4" x14ac:dyDescent="0.4">
      <c r="A288" s="69" t="s">
        <v>1142</v>
      </c>
      <c r="B288" s="69" t="s">
        <v>1143</v>
      </c>
      <c r="C288" s="69" t="s">
        <v>1144</v>
      </c>
      <c r="D288" s="69" t="s">
        <v>1145</v>
      </c>
    </row>
    <row r="289" spans="1:4" x14ac:dyDescent="0.4">
      <c r="A289" s="69" t="s">
        <v>1146</v>
      </c>
      <c r="B289" s="69" t="s">
        <v>1147</v>
      </c>
      <c r="C289" s="69" t="s">
        <v>1132</v>
      </c>
      <c r="D289" s="69" t="s">
        <v>1148</v>
      </c>
    </row>
    <row r="290" spans="1:4" x14ac:dyDescent="0.4">
      <c r="A290" s="69" t="s">
        <v>1149</v>
      </c>
      <c r="B290" s="69" t="s">
        <v>1150</v>
      </c>
      <c r="C290" s="69" t="s">
        <v>1151</v>
      </c>
      <c r="D290" s="69" t="s">
        <v>1152</v>
      </c>
    </row>
    <row r="291" spans="1:4" x14ac:dyDescent="0.4">
      <c r="A291" s="69" t="s">
        <v>1153</v>
      </c>
      <c r="B291" s="69" t="s">
        <v>1154</v>
      </c>
      <c r="C291" s="69" t="s">
        <v>1155</v>
      </c>
      <c r="D291" s="69" t="s">
        <v>1156</v>
      </c>
    </row>
    <row r="292" spans="1:4" x14ac:dyDescent="0.4">
      <c r="A292" s="69" t="s">
        <v>1157</v>
      </c>
      <c r="B292" s="69" t="s">
        <v>1158</v>
      </c>
      <c r="C292" s="69" t="s">
        <v>1159</v>
      </c>
      <c r="D292" s="69" t="s">
        <v>1160</v>
      </c>
    </row>
    <row r="293" spans="1:4" x14ac:dyDescent="0.4">
      <c r="A293" s="69" t="s">
        <v>1161</v>
      </c>
      <c r="B293" s="69" t="s">
        <v>1162</v>
      </c>
      <c r="C293" s="69" t="s">
        <v>1163</v>
      </c>
      <c r="D293" s="69" t="s">
        <v>1164</v>
      </c>
    </row>
    <row r="294" spans="1:4" x14ac:dyDescent="0.4">
      <c r="A294" s="69" t="s">
        <v>1165</v>
      </c>
      <c r="B294" s="69" t="s">
        <v>1166</v>
      </c>
      <c r="C294" s="69" t="s">
        <v>1132</v>
      </c>
      <c r="D294" s="69" t="s">
        <v>1167</v>
      </c>
    </row>
    <row r="295" spans="1:4" x14ac:dyDescent="0.4">
      <c r="A295" s="69" t="s">
        <v>1168</v>
      </c>
      <c r="B295" s="69" t="s">
        <v>1169</v>
      </c>
      <c r="C295" s="69" t="s">
        <v>1170</v>
      </c>
      <c r="D295" s="69" t="s">
        <v>1171</v>
      </c>
    </row>
    <row r="296" spans="1:4" x14ac:dyDescent="0.4">
      <c r="A296" s="69" t="s">
        <v>1172</v>
      </c>
      <c r="B296" s="69" t="s">
        <v>1173</v>
      </c>
      <c r="C296" s="69" t="s">
        <v>1174</v>
      </c>
      <c r="D296" s="69" t="s">
        <v>1175</v>
      </c>
    </row>
    <row r="297" spans="1:4" x14ac:dyDescent="0.4">
      <c r="A297" s="69" t="s">
        <v>1176</v>
      </c>
      <c r="B297" s="69" t="s">
        <v>1177</v>
      </c>
      <c r="C297" s="69" t="s">
        <v>1140</v>
      </c>
      <c r="D297" s="69" t="s">
        <v>1178</v>
      </c>
    </row>
    <row r="298" spans="1:4" x14ac:dyDescent="0.4">
      <c r="A298" s="69" t="s">
        <v>1179</v>
      </c>
      <c r="B298" s="69" t="s">
        <v>1180</v>
      </c>
      <c r="C298" s="69" t="s">
        <v>1181</v>
      </c>
      <c r="D298" s="69" t="s">
        <v>1182</v>
      </c>
    </row>
    <row r="299" spans="1:4" x14ac:dyDescent="0.4">
      <c r="A299" s="69" t="s">
        <v>1183</v>
      </c>
      <c r="B299" s="69" t="s">
        <v>1184</v>
      </c>
      <c r="C299" s="69" t="s">
        <v>1185</v>
      </c>
      <c r="D299" s="69" t="s">
        <v>1186</v>
      </c>
    </row>
    <row r="300" spans="1:4" x14ac:dyDescent="0.4">
      <c r="A300" s="69" t="s">
        <v>1187</v>
      </c>
      <c r="B300" s="69" t="s">
        <v>1188</v>
      </c>
      <c r="C300" s="69" t="s">
        <v>1189</v>
      </c>
      <c r="D300" s="69" t="s">
        <v>1190</v>
      </c>
    </row>
    <row r="301" spans="1:4" x14ac:dyDescent="0.4">
      <c r="A301" s="69" t="s">
        <v>1191</v>
      </c>
      <c r="B301" s="69" t="s">
        <v>1192</v>
      </c>
      <c r="C301" s="69" t="s">
        <v>1170</v>
      </c>
      <c r="D301" s="69" t="s">
        <v>1193</v>
      </c>
    </row>
    <row r="302" spans="1:4" x14ac:dyDescent="0.4">
      <c r="A302" s="69" t="s">
        <v>1194</v>
      </c>
      <c r="B302" s="69" t="s">
        <v>1195</v>
      </c>
      <c r="C302" s="69" t="s">
        <v>1196</v>
      </c>
      <c r="D302" s="69" t="s">
        <v>1197</v>
      </c>
    </row>
    <row r="303" spans="1:4" x14ac:dyDescent="0.4">
      <c r="A303" s="69" t="s">
        <v>1198</v>
      </c>
      <c r="B303" s="69" t="s">
        <v>1199</v>
      </c>
      <c r="C303" s="69" t="s">
        <v>1151</v>
      </c>
      <c r="D303" s="69" t="s">
        <v>1200</v>
      </c>
    </row>
    <row r="304" spans="1:4" x14ac:dyDescent="0.4">
      <c r="A304" s="69" t="s">
        <v>1201</v>
      </c>
      <c r="B304" s="69" t="s">
        <v>1202</v>
      </c>
      <c r="C304" s="69" t="s">
        <v>1203</v>
      </c>
      <c r="D304" s="69" t="s">
        <v>1204</v>
      </c>
    </row>
    <row r="305" spans="1:4" x14ac:dyDescent="0.4">
      <c r="A305" s="69" t="s">
        <v>1205</v>
      </c>
      <c r="B305" s="69" t="s">
        <v>1206</v>
      </c>
      <c r="C305" s="69" t="s">
        <v>1207</v>
      </c>
      <c r="D305" s="69" t="s">
        <v>1208</v>
      </c>
    </row>
    <row r="306" spans="1:4" x14ac:dyDescent="0.4">
      <c r="A306" s="69" t="s">
        <v>1209</v>
      </c>
      <c r="B306" s="69" t="s">
        <v>1210</v>
      </c>
      <c r="C306" s="69" t="s">
        <v>1116</v>
      </c>
      <c r="D306" s="69" t="s">
        <v>1211</v>
      </c>
    </row>
    <row r="307" spans="1:4" x14ac:dyDescent="0.4">
      <c r="A307" s="69" t="s">
        <v>1212</v>
      </c>
      <c r="B307" s="69" t="s">
        <v>1213</v>
      </c>
      <c r="C307" s="69" t="s">
        <v>1155</v>
      </c>
      <c r="D307" s="69" t="s">
        <v>1214</v>
      </c>
    </row>
    <row r="308" spans="1:4" x14ac:dyDescent="0.4">
      <c r="A308" s="69" t="s">
        <v>1215</v>
      </c>
      <c r="B308" s="69" t="s">
        <v>1216</v>
      </c>
      <c r="C308" s="69" t="s">
        <v>1132</v>
      </c>
      <c r="D308" s="69" t="s">
        <v>1217</v>
      </c>
    </row>
    <row r="309" spans="1:4" x14ac:dyDescent="0.4">
      <c r="A309" s="69" t="s">
        <v>1218</v>
      </c>
      <c r="B309" s="69" t="s">
        <v>1219</v>
      </c>
      <c r="C309" s="69" t="s">
        <v>1196</v>
      </c>
      <c r="D309" s="69" t="s">
        <v>1220</v>
      </c>
    </row>
    <row r="310" spans="1:4" x14ac:dyDescent="0.4">
      <c r="A310" s="69" t="s">
        <v>1221</v>
      </c>
      <c r="B310" s="69" t="s">
        <v>1222</v>
      </c>
      <c r="C310" s="69" t="s">
        <v>1223</v>
      </c>
      <c r="D310" s="69" t="s">
        <v>1224</v>
      </c>
    </row>
    <row r="311" spans="1:4" x14ac:dyDescent="0.4">
      <c r="A311" s="69" t="s">
        <v>1225</v>
      </c>
      <c r="B311" s="69" t="s">
        <v>1226</v>
      </c>
      <c r="C311" s="69" t="s">
        <v>1124</v>
      </c>
      <c r="D311" s="69" t="s">
        <v>1227</v>
      </c>
    </row>
    <row r="312" spans="1:4" x14ac:dyDescent="0.4">
      <c r="A312" s="69" t="s">
        <v>1228</v>
      </c>
      <c r="B312" s="69" t="s">
        <v>1229</v>
      </c>
      <c r="C312" s="69" t="s">
        <v>1230</v>
      </c>
      <c r="D312" s="69" t="s">
        <v>1231</v>
      </c>
    </row>
    <row r="313" spans="1:4" x14ac:dyDescent="0.4">
      <c r="A313" s="69" t="s">
        <v>1232</v>
      </c>
      <c r="B313" s="69" t="s">
        <v>1233</v>
      </c>
      <c r="C313" s="69" t="s">
        <v>1230</v>
      </c>
      <c r="D313" s="69" t="s">
        <v>1234</v>
      </c>
    </row>
    <row r="314" spans="1:4" x14ac:dyDescent="0.4">
      <c r="A314" s="69" t="s">
        <v>1235</v>
      </c>
      <c r="B314" s="69" t="s">
        <v>1236</v>
      </c>
      <c r="C314" s="69" t="s">
        <v>1174</v>
      </c>
      <c r="D314" s="69" t="s">
        <v>1237</v>
      </c>
    </row>
    <row r="315" spans="1:4" x14ac:dyDescent="0.4">
      <c r="A315" s="69" t="s">
        <v>1238</v>
      </c>
      <c r="B315" s="69" t="s">
        <v>1239</v>
      </c>
      <c r="C315" s="69" t="s">
        <v>1240</v>
      </c>
      <c r="D315" s="69" t="s">
        <v>1241</v>
      </c>
    </row>
    <row r="316" spans="1:4" x14ac:dyDescent="0.4">
      <c r="A316" s="69" t="s">
        <v>1242</v>
      </c>
      <c r="B316" s="69" t="s">
        <v>1243</v>
      </c>
      <c r="C316" s="69" t="s">
        <v>1185</v>
      </c>
      <c r="D316" s="69" t="s">
        <v>1244</v>
      </c>
    </row>
    <row r="317" spans="1:4" x14ac:dyDescent="0.4">
      <c r="A317" s="69" t="s">
        <v>1245</v>
      </c>
      <c r="B317" s="69" t="s">
        <v>1246</v>
      </c>
      <c r="C317" s="69" t="s">
        <v>1230</v>
      </c>
      <c r="D317" s="69" t="s">
        <v>1247</v>
      </c>
    </row>
    <row r="318" spans="1:4" x14ac:dyDescent="0.4">
      <c r="A318" s="69" t="s">
        <v>1248</v>
      </c>
      <c r="B318" s="69" t="s">
        <v>1249</v>
      </c>
      <c r="C318" s="69" t="s">
        <v>1230</v>
      </c>
      <c r="D318" s="69" t="s">
        <v>1250</v>
      </c>
    </row>
    <row r="319" spans="1:4" x14ac:dyDescent="0.4">
      <c r="A319" s="69" t="s">
        <v>1251</v>
      </c>
      <c r="B319" s="69" t="s">
        <v>1252</v>
      </c>
      <c r="C319" s="69" t="s">
        <v>1253</v>
      </c>
      <c r="D319" s="69" t="s">
        <v>1254</v>
      </c>
    </row>
    <row r="320" spans="1:4" x14ac:dyDescent="0.4">
      <c r="A320" s="69" t="s">
        <v>1255</v>
      </c>
      <c r="B320" s="69" t="s">
        <v>1256</v>
      </c>
      <c r="C320" s="69" t="s">
        <v>1257</v>
      </c>
      <c r="D320" s="69" t="s">
        <v>1258</v>
      </c>
    </row>
    <row r="321" spans="1:4" x14ac:dyDescent="0.4">
      <c r="A321" s="69" t="s">
        <v>1259</v>
      </c>
      <c r="B321" s="69" t="s">
        <v>1260</v>
      </c>
      <c r="C321" s="69" t="s">
        <v>1240</v>
      </c>
      <c r="D321" s="69" t="s">
        <v>1261</v>
      </c>
    </row>
    <row r="322" spans="1:4" x14ac:dyDescent="0.4">
      <c r="A322" s="69" t="s">
        <v>1262</v>
      </c>
      <c r="B322" s="69" t="s">
        <v>1263</v>
      </c>
      <c r="C322" s="69" t="s">
        <v>1264</v>
      </c>
      <c r="D322" s="69" t="s">
        <v>1265</v>
      </c>
    </row>
    <row r="323" spans="1:4" x14ac:dyDescent="0.4">
      <c r="A323" s="69" t="s">
        <v>1266</v>
      </c>
      <c r="B323" s="69" t="s">
        <v>1267</v>
      </c>
      <c r="C323" s="69" t="s">
        <v>1132</v>
      </c>
      <c r="D323" s="69" t="s">
        <v>1268</v>
      </c>
    </row>
    <row r="324" spans="1:4" x14ac:dyDescent="0.4">
      <c r="A324" s="69" t="s">
        <v>1269</v>
      </c>
      <c r="B324" s="69" t="s">
        <v>1270</v>
      </c>
      <c r="C324" s="69" t="s">
        <v>1207</v>
      </c>
      <c r="D324" s="69" t="s">
        <v>1271</v>
      </c>
    </row>
    <row r="325" spans="1:4" x14ac:dyDescent="0.4">
      <c r="A325" s="69" t="s">
        <v>1272</v>
      </c>
      <c r="B325" s="69" t="s">
        <v>1273</v>
      </c>
      <c r="C325" s="69" t="s">
        <v>1116</v>
      </c>
      <c r="D325" s="69" t="s">
        <v>1274</v>
      </c>
    </row>
    <row r="326" spans="1:4" x14ac:dyDescent="0.4">
      <c r="A326" s="69" t="s">
        <v>1275</v>
      </c>
      <c r="B326" s="69" t="s">
        <v>1276</v>
      </c>
      <c r="C326" s="69" t="s">
        <v>1277</v>
      </c>
      <c r="D326" s="69" t="s">
        <v>1278</v>
      </c>
    </row>
    <row r="327" spans="1:4" x14ac:dyDescent="0.4">
      <c r="A327" s="69" t="s">
        <v>1279</v>
      </c>
      <c r="B327" s="69" t="s">
        <v>1280</v>
      </c>
      <c r="C327" s="69" t="s">
        <v>1128</v>
      </c>
      <c r="D327" s="69" t="s">
        <v>1281</v>
      </c>
    </row>
    <row r="328" spans="1:4" x14ac:dyDescent="0.4">
      <c r="A328" s="69" t="s">
        <v>1282</v>
      </c>
      <c r="B328" s="69" t="s">
        <v>1283</v>
      </c>
      <c r="C328" s="69" t="s">
        <v>1155</v>
      </c>
      <c r="D328" s="69" t="s">
        <v>1284</v>
      </c>
    </row>
    <row r="329" spans="1:4" x14ac:dyDescent="0.4">
      <c r="A329" s="69" t="s">
        <v>1285</v>
      </c>
      <c r="B329" s="69" t="s">
        <v>1286</v>
      </c>
      <c r="C329" s="69" t="s">
        <v>1144</v>
      </c>
      <c r="D329" s="69" t="s">
        <v>1287</v>
      </c>
    </row>
    <row r="330" spans="1:4" x14ac:dyDescent="0.4">
      <c r="A330" s="69" t="s">
        <v>1288</v>
      </c>
      <c r="B330" s="69" t="s">
        <v>1289</v>
      </c>
      <c r="C330" s="69" t="s">
        <v>1290</v>
      </c>
      <c r="D330" s="69" t="s">
        <v>1291</v>
      </c>
    </row>
    <row r="331" spans="1:4" x14ac:dyDescent="0.4">
      <c r="A331" s="69" t="s">
        <v>1292</v>
      </c>
      <c r="B331" s="69" t="s">
        <v>1293</v>
      </c>
      <c r="C331" s="69" t="s">
        <v>1116</v>
      </c>
      <c r="D331" s="69" t="s">
        <v>1294</v>
      </c>
    </row>
    <row r="332" spans="1:4" x14ac:dyDescent="0.4">
      <c r="A332" s="69" t="s">
        <v>1295</v>
      </c>
      <c r="B332" s="69" t="s">
        <v>1296</v>
      </c>
      <c r="C332" s="69" t="s">
        <v>1297</v>
      </c>
      <c r="D332" s="69" t="s">
        <v>1298</v>
      </c>
    </row>
    <row r="333" spans="1:4" x14ac:dyDescent="0.4">
      <c r="A333" s="69" t="s">
        <v>1299</v>
      </c>
      <c r="B333" s="69" t="s">
        <v>1300</v>
      </c>
      <c r="C333" s="69" t="s">
        <v>1301</v>
      </c>
      <c r="D333" s="69" t="s">
        <v>1302</v>
      </c>
    </row>
    <row r="334" spans="1:4" x14ac:dyDescent="0.4">
      <c r="A334" s="69" t="s">
        <v>1303</v>
      </c>
      <c r="B334" s="69" t="s">
        <v>1304</v>
      </c>
      <c r="C334" s="69" t="s">
        <v>1132</v>
      </c>
      <c r="D334" s="69" t="s">
        <v>1305</v>
      </c>
    </row>
    <row r="335" spans="1:4" x14ac:dyDescent="0.4">
      <c r="A335" s="69" t="s">
        <v>1306</v>
      </c>
      <c r="B335" s="69" t="s">
        <v>1307</v>
      </c>
      <c r="C335" s="69" t="s">
        <v>1116</v>
      </c>
      <c r="D335" s="69" t="s">
        <v>1308</v>
      </c>
    </row>
    <row r="336" spans="1:4" x14ac:dyDescent="0.4">
      <c r="A336" s="69" t="s">
        <v>1309</v>
      </c>
      <c r="B336" s="69" t="s">
        <v>1310</v>
      </c>
      <c r="C336" s="69" t="s">
        <v>1151</v>
      </c>
      <c r="D336" s="69" t="s">
        <v>1311</v>
      </c>
    </row>
    <row r="337" spans="1:4" x14ac:dyDescent="0.4">
      <c r="A337" s="69" t="s">
        <v>1312</v>
      </c>
      <c r="B337" s="69" t="s">
        <v>1313</v>
      </c>
      <c r="C337" s="69" t="s">
        <v>1314</v>
      </c>
      <c r="D337" s="69" t="s">
        <v>1315</v>
      </c>
    </row>
    <row r="338" spans="1:4" x14ac:dyDescent="0.4">
      <c r="A338" s="69" t="s">
        <v>1316</v>
      </c>
      <c r="B338" s="69" t="s">
        <v>1317</v>
      </c>
      <c r="C338" s="69" t="s">
        <v>1185</v>
      </c>
      <c r="D338" s="69" t="s">
        <v>1318</v>
      </c>
    </row>
    <row r="339" spans="1:4" x14ac:dyDescent="0.4">
      <c r="A339" s="69" t="s">
        <v>1319</v>
      </c>
      <c r="B339" s="69" t="s">
        <v>1320</v>
      </c>
      <c r="C339" s="69" t="s">
        <v>1314</v>
      </c>
      <c r="D339" s="69" t="s">
        <v>1321</v>
      </c>
    </row>
    <row r="340" spans="1:4" x14ac:dyDescent="0.4">
      <c r="A340" s="69" t="s">
        <v>1322</v>
      </c>
      <c r="B340" s="69" t="s">
        <v>1323</v>
      </c>
      <c r="C340" s="69" t="s">
        <v>1324</v>
      </c>
      <c r="D340" s="69" t="s">
        <v>1325</v>
      </c>
    </row>
    <row r="341" spans="1:4" x14ac:dyDescent="0.4">
      <c r="A341" s="69" t="s">
        <v>1326</v>
      </c>
      <c r="B341" s="69" t="s">
        <v>1327</v>
      </c>
      <c r="C341" s="69" t="s">
        <v>1116</v>
      </c>
      <c r="D341" s="69" t="s">
        <v>1328</v>
      </c>
    </row>
    <row r="342" spans="1:4" x14ac:dyDescent="0.4">
      <c r="A342" s="69" t="s">
        <v>1329</v>
      </c>
      <c r="B342" s="69" t="s">
        <v>1330</v>
      </c>
      <c r="C342" s="69" t="s">
        <v>1297</v>
      </c>
      <c r="D342" s="69" t="s">
        <v>1331</v>
      </c>
    </row>
    <row r="343" spans="1:4" x14ac:dyDescent="0.4">
      <c r="A343" s="69" t="s">
        <v>1332</v>
      </c>
      <c r="B343" s="69" t="s">
        <v>1333</v>
      </c>
      <c r="C343" s="69" t="s">
        <v>1181</v>
      </c>
      <c r="D343" s="69" t="s">
        <v>1334</v>
      </c>
    </row>
    <row r="344" spans="1:4" x14ac:dyDescent="0.4">
      <c r="A344" s="69" t="s">
        <v>1335</v>
      </c>
      <c r="B344" s="69" t="s">
        <v>1336</v>
      </c>
      <c r="C344" s="69" t="s">
        <v>1151</v>
      </c>
      <c r="D344" s="69" t="s">
        <v>1337</v>
      </c>
    </row>
    <row r="345" spans="1:4" x14ac:dyDescent="0.4">
      <c r="A345" s="69" t="s">
        <v>1338</v>
      </c>
      <c r="B345" s="69" t="s">
        <v>1339</v>
      </c>
      <c r="C345" s="69" t="s">
        <v>1116</v>
      </c>
      <c r="D345" s="69" t="s">
        <v>1340</v>
      </c>
    </row>
    <row r="346" spans="1:4" x14ac:dyDescent="0.4">
      <c r="A346" s="69" t="s">
        <v>1341</v>
      </c>
      <c r="B346" s="69" t="s">
        <v>1342</v>
      </c>
      <c r="C346" s="69" t="s">
        <v>1170</v>
      </c>
      <c r="D346" s="69" t="s">
        <v>1343</v>
      </c>
    </row>
    <row r="347" spans="1:4" x14ac:dyDescent="0.4">
      <c r="A347" s="69" t="s">
        <v>1344</v>
      </c>
      <c r="B347" s="69" t="s">
        <v>1345</v>
      </c>
      <c r="C347" s="69" t="s">
        <v>1346</v>
      </c>
      <c r="D347" s="69" t="s">
        <v>1347</v>
      </c>
    </row>
    <row r="348" spans="1:4" x14ac:dyDescent="0.4">
      <c r="A348" s="69" t="s">
        <v>1348</v>
      </c>
      <c r="B348" s="69" t="s">
        <v>1233</v>
      </c>
      <c r="C348" s="69" t="s">
        <v>1230</v>
      </c>
      <c r="D348" s="69" t="s">
        <v>1234</v>
      </c>
    </row>
    <row r="349" spans="1:4" x14ac:dyDescent="0.4">
      <c r="A349" s="69" t="s">
        <v>1349</v>
      </c>
      <c r="B349" s="69" t="s">
        <v>1115</v>
      </c>
      <c r="C349" s="69" t="s">
        <v>1116</v>
      </c>
      <c r="D349" s="69" t="s">
        <v>1117</v>
      </c>
    </row>
    <row r="350" spans="1:4" x14ac:dyDescent="0.4">
      <c r="A350" s="69" t="s">
        <v>1350</v>
      </c>
      <c r="B350" s="69" t="s">
        <v>1139</v>
      </c>
      <c r="C350" s="69" t="s">
        <v>1140</v>
      </c>
      <c r="D350" s="69" t="s">
        <v>1141</v>
      </c>
    </row>
    <row r="351" spans="1:4" x14ac:dyDescent="0.4">
      <c r="A351" s="69" t="s">
        <v>1351</v>
      </c>
      <c r="B351" s="69" t="s">
        <v>1352</v>
      </c>
      <c r="C351" s="69" t="s">
        <v>1353</v>
      </c>
      <c r="D351" s="69" t="s">
        <v>1354</v>
      </c>
    </row>
    <row r="352" spans="1:4" x14ac:dyDescent="0.4">
      <c r="A352" s="69" t="s">
        <v>1355</v>
      </c>
      <c r="B352" s="69" t="s">
        <v>1356</v>
      </c>
      <c r="C352" s="69" t="s">
        <v>1357</v>
      </c>
      <c r="D352" s="69" t="s">
        <v>1358</v>
      </c>
    </row>
    <row r="353" spans="1:4" x14ac:dyDescent="0.4">
      <c r="A353" s="69" t="s">
        <v>1359</v>
      </c>
      <c r="B353" s="69" t="s">
        <v>1360</v>
      </c>
      <c r="C353" s="69" t="s">
        <v>1361</v>
      </c>
      <c r="D353" s="69" t="s">
        <v>1362</v>
      </c>
    </row>
    <row r="354" spans="1:4" x14ac:dyDescent="0.4">
      <c r="A354" s="69" t="s">
        <v>1363</v>
      </c>
      <c r="B354" s="69" t="s">
        <v>1364</v>
      </c>
      <c r="C354" s="69" t="s">
        <v>1357</v>
      </c>
      <c r="D354" s="69" t="s">
        <v>1365</v>
      </c>
    </row>
    <row r="355" spans="1:4" x14ac:dyDescent="0.4">
      <c r="A355" s="69" t="s">
        <v>1366</v>
      </c>
      <c r="B355" s="69" t="s">
        <v>1367</v>
      </c>
      <c r="C355" s="69" t="s">
        <v>1361</v>
      </c>
      <c r="D355" s="69" t="s">
        <v>1368</v>
      </c>
    </row>
    <row r="356" spans="1:4" x14ac:dyDescent="0.4">
      <c r="A356" s="69" t="s">
        <v>1369</v>
      </c>
      <c r="B356" s="69" t="s">
        <v>1370</v>
      </c>
      <c r="C356" s="69" t="s">
        <v>1353</v>
      </c>
      <c r="D356" s="69" t="s">
        <v>1371</v>
      </c>
    </row>
    <row r="357" spans="1:4" x14ac:dyDescent="0.4">
      <c r="A357" s="69" t="s">
        <v>1372</v>
      </c>
      <c r="B357" s="69" t="s">
        <v>1373</v>
      </c>
      <c r="C357" s="69" t="s">
        <v>1353</v>
      </c>
      <c r="D357" s="69" t="s">
        <v>1374</v>
      </c>
    </row>
    <row r="358" spans="1:4" x14ac:dyDescent="0.4">
      <c r="A358" s="69" t="s">
        <v>1375</v>
      </c>
      <c r="B358" s="69" t="s">
        <v>1376</v>
      </c>
      <c r="C358" s="69" t="s">
        <v>1353</v>
      </c>
      <c r="D358" s="69" t="s">
        <v>1377</v>
      </c>
    </row>
    <row r="359" spans="1:4" x14ac:dyDescent="0.4">
      <c r="A359" s="69" t="s">
        <v>1378</v>
      </c>
      <c r="B359" s="69" t="s">
        <v>1379</v>
      </c>
      <c r="C359" s="69" t="s">
        <v>1361</v>
      </c>
      <c r="D359" s="69" t="s">
        <v>1380</v>
      </c>
    </row>
    <row r="360" spans="1:4" x14ac:dyDescent="0.4">
      <c r="A360" s="69" t="s">
        <v>1381</v>
      </c>
      <c r="B360" s="69" t="s">
        <v>1382</v>
      </c>
      <c r="C360" s="69" t="s">
        <v>1383</v>
      </c>
      <c r="D360" s="69" t="s">
        <v>1384</v>
      </c>
    </row>
    <row r="361" spans="1:4" x14ac:dyDescent="0.4">
      <c r="A361" s="69" t="s">
        <v>1385</v>
      </c>
      <c r="B361" s="69" t="s">
        <v>1386</v>
      </c>
      <c r="C361" s="69" t="s">
        <v>1383</v>
      </c>
      <c r="D361" s="69" t="s">
        <v>1387</v>
      </c>
    </row>
    <row r="362" spans="1:4" x14ac:dyDescent="0.4">
      <c r="A362" s="69" t="s">
        <v>1388</v>
      </c>
      <c r="B362" s="69" t="s">
        <v>1389</v>
      </c>
      <c r="C362" s="69" t="s">
        <v>1390</v>
      </c>
      <c r="D362" s="69" t="s">
        <v>1391</v>
      </c>
    </row>
    <row r="363" spans="1:4" x14ac:dyDescent="0.4">
      <c r="A363" s="69" t="s">
        <v>1392</v>
      </c>
      <c r="B363" s="69" t="s">
        <v>1393</v>
      </c>
      <c r="C363" s="69" t="s">
        <v>1394</v>
      </c>
      <c r="D363" s="69" t="s">
        <v>1395</v>
      </c>
    </row>
    <row r="364" spans="1:4" x14ac:dyDescent="0.4">
      <c r="A364" s="69" t="s">
        <v>1396</v>
      </c>
      <c r="B364" s="69" t="s">
        <v>1397</v>
      </c>
      <c r="C364" s="69" t="s">
        <v>1398</v>
      </c>
      <c r="D364" s="69" t="s">
        <v>1399</v>
      </c>
    </row>
    <row r="365" spans="1:4" x14ac:dyDescent="0.4">
      <c r="A365" s="69" t="s">
        <v>1400</v>
      </c>
      <c r="B365" s="69" t="s">
        <v>1401</v>
      </c>
      <c r="C365" s="69" t="s">
        <v>1402</v>
      </c>
      <c r="D365" s="69" t="s">
        <v>1403</v>
      </c>
    </row>
    <row r="366" spans="1:4" x14ac:dyDescent="0.4">
      <c r="A366" s="69" t="s">
        <v>1404</v>
      </c>
      <c r="B366" s="69" t="s">
        <v>1405</v>
      </c>
      <c r="C366" s="69" t="s">
        <v>1383</v>
      </c>
      <c r="D366" s="69" t="s">
        <v>1406</v>
      </c>
    </row>
    <row r="367" spans="1:4" x14ac:dyDescent="0.4">
      <c r="A367" s="69" t="s">
        <v>1407</v>
      </c>
      <c r="B367" s="69" t="s">
        <v>1408</v>
      </c>
      <c r="C367" s="69" t="s">
        <v>1409</v>
      </c>
      <c r="D367" s="69" t="s">
        <v>1410</v>
      </c>
    </row>
    <row r="368" spans="1:4" x14ac:dyDescent="0.4">
      <c r="A368" s="69" t="s">
        <v>1411</v>
      </c>
      <c r="B368" s="69" t="s">
        <v>1412</v>
      </c>
      <c r="C368" s="69" t="s">
        <v>1413</v>
      </c>
      <c r="D368" s="69" t="s">
        <v>1414</v>
      </c>
    </row>
    <row r="369" spans="1:4" x14ac:dyDescent="0.4">
      <c r="A369" s="69" t="s">
        <v>1415</v>
      </c>
      <c r="B369" s="69" t="s">
        <v>1416</v>
      </c>
      <c r="C369" s="69" t="s">
        <v>1417</v>
      </c>
      <c r="D369" s="69" t="s">
        <v>1418</v>
      </c>
    </row>
    <row r="370" spans="1:4" x14ac:dyDescent="0.4">
      <c r="A370" s="69" t="s">
        <v>1419</v>
      </c>
      <c r="B370" s="69" t="s">
        <v>1420</v>
      </c>
      <c r="C370" s="69" t="s">
        <v>1421</v>
      </c>
      <c r="D370" s="69" t="s">
        <v>1422</v>
      </c>
    </row>
    <row r="371" spans="1:4" x14ac:dyDescent="0.4">
      <c r="A371" s="69" t="s">
        <v>1423</v>
      </c>
      <c r="B371" s="69" t="s">
        <v>1424</v>
      </c>
      <c r="C371" s="69" t="s">
        <v>1425</v>
      </c>
      <c r="D371" s="69" t="s">
        <v>1426</v>
      </c>
    </row>
    <row r="372" spans="1:4" x14ac:dyDescent="0.4">
      <c r="A372" s="69" t="s">
        <v>1427</v>
      </c>
      <c r="B372" s="69" t="s">
        <v>1428</v>
      </c>
      <c r="C372" s="69" t="s">
        <v>1429</v>
      </c>
      <c r="D372" s="69" t="s">
        <v>1430</v>
      </c>
    </row>
    <row r="373" spans="1:4" x14ac:dyDescent="0.4">
      <c r="A373" s="69" t="s">
        <v>1431</v>
      </c>
      <c r="B373" s="69" t="s">
        <v>1432</v>
      </c>
      <c r="C373" s="69" t="s">
        <v>1433</v>
      </c>
      <c r="D373" s="69" t="s">
        <v>1434</v>
      </c>
    </row>
    <row r="374" spans="1:4" x14ac:dyDescent="0.4">
      <c r="A374" s="69" t="s">
        <v>1435</v>
      </c>
      <c r="B374" s="69" t="s">
        <v>1436</v>
      </c>
      <c r="C374" s="69" t="s">
        <v>1429</v>
      </c>
      <c r="D374" s="69" t="s">
        <v>1437</v>
      </c>
    </row>
    <row r="375" spans="1:4" x14ac:dyDescent="0.4">
      <c r="A375" s="69" t="s">
        <v>1438</v>
      </c>
      <c r="B375" s="69" t="s">
        <v>1439</v>
      </c>
      <c r="C375" s="69" t="s">
        <v>1421</v>
      </c>
      <c r="D375" s="69" t="s">
        <v>1440</v>
      </c>
    </row>
    <row r="376" spans="1:4" x14ac:dyDescent="0.4">
      <c r="A376" s="69" t="s">
        <v>1441</v>
      </c>
      <c r="B376" s="69" t="s">
        <v>1442</v>
      </c>
      <c r="C376" s="69" t="s">
        <v>1443</v>
      </c>
      <c r="D376" s="69" t="s">
        <v>1444</v>
      </c>
    </row>
    <row r="377" spans="1:4" x14ac:dyDescent="0.4">
      <c r="A377" s="69" t="s">
        <v>1445</v>
      </c>
      <c r="B377" s="69" t="s">
        <v>1446</v>
      </c>
      <c r="C377" s="69" t="s">
        <v>1383</v>
      </c>
      <c r="D377" s="69" t="s">
        <v>1447</v>
      </c>
    </row>
    <row r="378" spans="1:4" x14ac:dyDescent="0.4">
      <c r="A378" s="69" t="s">
        <v>1448</v>
      </c>
      <c r="B378" s="69" t="s">
        <v>1449</v>
      </c>
      <c r="C378" s="69" t="s">
        <v>1450</v>
      </c>
      <c r="D378" s="69" t="s">
        <v>1451</v>
      </c>
    </row>
    <row r="379" spans="1:4" x14ac:dyDescent="0.4">
      <c r="A379" s="69" t="s">
        <v>1452</v>
      </c>
      <c r="B379" s="69" t="s">
        <v>1453</v>
      </c>
      <c r="C379" s="69" t="s">
        <v>1383</v>
      </c>
      <c r="D379" s="69" t="s">
        <v>1454</v>
      </c>
    </row>
    <row r="380" spans="1:4" x14ac:dyDescent="0.4">
      <c r="A380" s="69" t="s">
        <v>1455</v>
      </c>
      <c r="B380" s="69" t="s">
        <v>1456</v>
      </c>
      <c r="C380" s="69" t="s">
        <v>1383</v>
      </c>
      <c r="D380" s="69" t="s">
        <v>1457</v>
      </c>
    </row>
    <row r="381" spans="1:4" x14ac:dyDescent="0.4">
      <c r="A381" s="69" t="s">
        <v>1458</v>
      </c>
      <c r="B381" s="69" t="s">
        <v>1459</v>
      </c>
      <c r="C381" s="69" t="s">
        <v>1413</v>
      </c>
      <c r="D381" s="69" t="s">
        <v>1460</v>
      </c>
    </row>
    <row r="382" spans="1:4" x14ac:dyDescent="0.4">
      <c r="A382" s="69" t="s">
        <v>1461</v>
      </c>
      <c r="B382" s="69" t="s">
        <v>1462</v>
      </c>
      <c r="C382" s="69" t="s">
        <v>1463</v>
      </c>
      <c r="D382" s="69" t="s">
        <v>1464</v>
      </c>
    </row>
    <row r="383" spans="1:4" x14ac:dyDescent="0.4">
      <c r="A383" s="69" t="s">
        <v>1465</v>
      </c>
      <c r="B383" s="69" t="s">
        <v>1466</v>
      </c>
      <c r="C383" s="69" t="s">
        <v>1467</v>
      </c>
      <c r="D383" s="69" t="s">
        <v>1468</v>
      </c>
    </row>
    <row r="384" spans="1:4" x14ac:dyDescent="0.4">
      <c r="A384" s="69" t="s">
        <v>1469</v>
      </c>
      <c r="B384" s="69" t="s">
        <v>1470</v>
      </c>
      <c r="C384" s="69" t="s">
        <v>1417</v>
      </c>
      <c r="D384" s="69" t="s">
        <v>1471</v>
      </c>
    </row>
    <row r="385" spans="1:4" x14ac:dyDescent="0.4">
      <c r="A385" s="69" t="s">
        <v>1472</v>
      </c>
      <c r="B385" s="69" t="s">
        <v>1473</v>
      </c>
      <c r="C385" s="69" t="s">
        <v>1383</v>
      </c>
      <c r="D385" s="69" t="s">
        <v>1474</v>
      </c>
    </row>
    <row r="386" spans="1:4" x14ac:dyDescent="0.4">
      <c r="A386" s="69" t="s">
        <v>1475</v>
      </c>
      <c r="B386" s="69" t="s">
        <v>1476</v>
      </c>
      <c r="C386" s="69" t="s">
        <v>1413</v>
      </c>
      <c r="D386" s="69" t="s">
        <v>1477</v>
      </c>
    </row>
    <row r="387" spans="1:4" x14ac:dyDescent="0.4">
      <c r="A387" s="69" t="s">
        <v>1478</v>
      </c>
      <c r="B387" s="69" t="s">
        <v>1479</v>
      </c>
      <c r="C387" s="69" t="s">
        <v>1383</v>
      </c>
      <c r="D387" s="69" t="s">
        <v>1480</v>
      </c>
    </row>
    <row r="388" spans="1:4" x14ac:dyDescent="0.4">
      <c r="A388" s="69" t="s">
        <v>1481</v>
      </c>
      <c r="B388" s="69" t="s">
        <v>1482</v>
      </c>
      <c r="C388" s="69" t="s">
        <v>1398</v>
      </c>
      <c r="D388" s="69" t="s">
        <v>1483</v>
      </c>
    </row>
    <row r="389" spans="1:4" x14ac:dyDescent="0.4">
      <c r="A389" s="69" t="s">
        <v>1484</v>
      </c>
      <c r="B389" s="69" t="s">
        <v>1485</v>
      </c>
      <c r="C389" s="69" t="s">
        <v>1398</v>
      </c>
      <c r="D389" s="69" t="s">
        <v>1483</v>
      </c>
    </row>
    <row r="390" spans="1:4" x14ac:dyDescent="0.4">
      <c r="A390" s="69" t="s">
        <v>1486</v>
      </c>
      <c r="B390" s="69" t="s">
        <v>1487</v>
      </c>
      <c r="C390" s="69" t="s">
        <v>1413</v>
      </c>
      <c r="D390" s="69" t="s">
        <v>1488</v>
      </c>
    </row>
    <row r="391" spans="1:4" x14ac:dyDescent="0.4">
      <c r="A391" s="69" t="s">
        <v>1489</v>
      </c>
      <c r="B391" s="69" t="s">
        <v>1490</v>
      </c>
      <c r="C391" s="69" t="s">
        <v>1491</v>
      </c>
      <c r="D391" s="69" t="s">
        <v>1492</v>
      </c>
    </row>
    <row r="392" spans="1:4" x14ac:dyDescent="0.4">
      <c r="A392" s="69" t="s">
        <v>1493</v>
      </c>
      <c r="B392" s="69" t="s">
        <v>1494</v>
      </c>
      <c r="C392" s="69" t="s">
        <v>1495</v>
      </c>
      <c r="D392" s="69" t="s">
        <v>1496</v>
      </c>
    </row>
    <row r="393" spans="1:4" x14ac:dyDescent="0.4">
      <c r="A393" s="69" t="s">
        <v>1497</v>
      </c>
      <c r="B393" s="69" t="s">
        <v>1498</v>
      </c>
      <c r="C393" s="69" t="s">
        <v>1499</v>
      </c>
      <c r="D393" s="69" t="s">
        <v>1500</v>
      </c>
    </row>
    <row r="394" spans="1:4" x14ac:dyDescent="0.4">
      <c r="A394" s="69" t="s">
        <v>1501</v>
      </c>
      <c r="B394" s="69" t="s">
        <v>1502</v>
      </c>
      <c r="C394" s="69" t="s">
        <v>1417</v>
      </c>
      <c r="D394" s="69" t="s">
        <v>1503</v>
      </c>
    </row>
    <row r="395" spans="1:4" x14ac:dyDescent="0.4">
      <c r="A395" s="69" t="s">
        <v>1504</v>
      </c>
      <c r="B395" s="69" t="s">
        <v>1505</v>
      </c>
      <c r="C395" s="69" t="s">
        <v>1506</v>
      </c>
      <c r="D395" s="69" t="s">
        <v>1507</v>
      </c>
    </row>
    <row r="396" spans="1:4" x14ac:dyDescent="0.4">
      <c r="A396" s="69" t="s">
        <v>1508</v>
      </c>
      <c r="B396" s="69" t="s">
        <v>1509</v>
      </c>
      <c r="C396" s="69" t="s">
        <v>1409</v>
      </c>
      <c r="D396" s="69" t="s">
        <v>1510</v>
      </c>
    </row>
    <row r="397" spans="1:4" x14ac:dyDescent="0.4">
      <c r="A397" s="69" t="s">
        <v>1511</v>
      </c>
      <c r="B397" s="69" t="s">
        <v>1512</v>
      </c>
      <c r="C397" s="69" t="s">
        <v>1390</v>
      </c>
      <c r="D397" s="69" t="s">
        <v>1513</v>
      </c>
    </row>
    <row r="398" spans="1:4" x14ac:dyDescent="0.4">
      <c r="A398" s="69" t="s">
        <v>1514</v>
      </c>
      <c r="B398" s="69" t="s">
        <v>1515</v>
      </c>
      <c r="C398" s="69" t="s">
        <v>1409</v>
      </c>
      <c r="D398" s="69" t="s">
        <v>1516</v>
      </c>
    </row>
    <row r="399" spans="1:4" x14ac:dyDescent="0.4">
      <c r="A399" s="69" t="s">
        <v>1517</v>
      </c>
      <c r="B399" s="69" t="s">
        <v>1518</v>
      </c>
      <c r="C399" s="69" t="s">
        <v>1519</v>
      </c>
      <c r="D399" s="69" t="s">
        <v>1520</v>
      </c>
    </row>
    <row r="400" spans="1:4" x14ac:dyDescent="0.4">
      <c r="A400" s="69" t="s">
        <v>1521</v>
      </c>
      <c r="B400" s="69" t="s">
        <v>1522</v>
      </c>
      <c r="C400" s="69" t="s">
        <v>1523</v>
      </c>
      <c r="D400" s="69" t="s">
        <v>1524</v>
      </c>
    </row>
    <row r="401" spans="1:4" x14ac:dyDescent="0.4">
      <c r="A401" s="69" t="s">
        <v>1525</v>
      </c>
      <c r="B401" s="69" t="s">
        <v>1526</v>
      </c>
      <c r="C401" s="69" t="s">
        <v>1398</v>
      </c>
      <c r="D401" s="69" t="s">
        <v>1527</v>
      </c>
    </row>
    <row r="402" spans="1:4" x14ac:dyDescent="0.4">
      <c r="A402" s="69" t="s">
        <v>1528</v>
      </c>
      <c r="B402" s="69" t="s">
        <v>1529</v>
      </c>
      <c r="C402" s="69" t="s">
        <v>1530</v>
      </c>
      <c r="D402" s="69" t="s">
        <v>1531</v>
      </c>
    </row>
    <row r="403" spans="1:4" x14ac:dyDescent="0.4">
      <c r="A403" s="69" t="s">
        <v>1532</v>
      </c>
      <c r="B403" s="69" t="s">
        <v>1533</v>
      </c>
      <c r="C403" s="69" t="s">
        <v>1534</v>
      </c>
      <c r="D403" s="69" t="s">
        <v>1535</v>
      </c>
    </row>
    <row r="404" spans="1:4" x14ac:dyDescent="0.4">
      <c r="A404" s="69" t="s">
        <v>1536</v>
      </c>
      <c r="B404" s="69" t="s">
        <v>1537</v>
      </c>
      <c r="C404" s="69" t="s">
        <v>1538</v>
      </c>
      <c r="D404" s="69" t="s">
        <v>1539</v>
      </c>
    </row>
    <row r="405" spans="1:4" x14ac:dyDescent="0.4">
      <c r="A405" s="69" t="s">
        <v>1540</v>
      </c>
      <c r="B405" s="69" t="s">
        <v>1541</v>
      </c>
      <c r="C405" s="69" t="s">
        <v>1530</v>
      </c>
      <c r="D405" s="69" t="s">
        <v>1542</v>
      </c>
    </row>
    <row r="406" spans="1:4" x14ac:dyDescent="0.4">
      <c r="A406" s="69" t="s">
        <v>1543</v>
      </c>
      <c r="B406" s="69" t="s">
        <v>1544</v>
      </c>
      <c r="C406" s="69" t="s">
        <v>1538</v>
      </c>
      <c r="D406" s="69" t="s">
        <v>1545</v>
      </c>
    </row>
    <row r="407" spans="1:4" x14ac:dyDescent="0.4">
      <c r="A407" s="69" t="s">
        <v>1546</v>
      </c>
      <c r="B407" s="69" t="s">
        <v>1547</v>
      </c>
      <c r="C407" s="69" t="s">
        <v>1534</v>
      </c>
      <c r="D407" s="69" t="s">
        <v>1548</v>
      </c>
    </row>
    <row r="408" spans="1:4" x14ac:dyDescent="0.4">
      <c r="A408" s="69" t="s">
        <v>1549</v>
      </c>
      <c r="B408" s="69" t="s">
        <v>1550</v>
      </c>
      <c r="C408" s="69" t="s">
        <v>1534</v>
      </c>
      <c r="D408" s="69" t="s">
        <v>1551</v>
      </c>
    </row>
    <row r="409" spans="1:4" x14ac:dyDescent="0.4">
      <c r="A409" s="69" t="s">
        <v>1552</v>
      </c>
      <c r="B409" s="69" t="s">
        <v>1553</v>
      </c>
      <c r="C409" s="69" t="s">
        <v>1554</v>
      </c>
      <c r="D409" s="69" t="s">
        <v>1555</v>
      </c>
    </row>
    <row r="410" spans="1:4" x14ac:dyDescent="0.4">
      <c r="A410" s="69" t="s">
        <v>1556</v>
      </c>
      <c r="B410" s="69" t="s">
        <v>1557</v>
      </c>
      <c r="C410" s="69" t="s">
        <v>1558</v>
      </c>
      <c r="D410" s="69" t="s">
        <v>1559</v>
      </c>
    </row>
    <row r="411" spans="1:4" x14ac:dyDescent="0.4">
      <c r="A411" s="69" t="s">
        <v>1560</v>
      </c>
      <c r="B411" s="69" t="s">
        <v>1561</v>
      </c>
      <c r="C411" s="69" t="s">
        <v>1534</v>
      </c>
      <c r="D411" s="69" t="s">
        <v>1562</v>
      </c>
    </row>
    <row r="412" spans="1:4" x14ac:dyDescent="0.4">
      <c r="A412" s="69" t="s">
        <v>1563</v>
      </c>
      <c r="B412" s="69" t="s">
        <v>1564</v>
      </c>
      <c r="C412" s="69" t="s">
        <v>1534</v>
      </c>
      <c r="D412" s="69" t="s">
        <v>1565</v>
      </c>
    </row>
    <row r="413" spans="1:4" x14ac:dyDescent="0.4">
      <c r="A413" s="69" t="s">
        <v>1566</v>
      </c>
      <c r="B413" s="69" t="s">
        <v>1567</v>
      </c>
      <c r="C413" s="69" t="s">
        <v>1554</v>
      </c>
      <c r="D413" s="69" t="s">
        <v>1568</v>
      </c>
    </row>
    <row r="414" spans="1:4" x14ac:dyDescent="0.4">
      <c r="A414" s="69" t="s">
        <v>1569</v>
      </c>
      <c r="B414" s="69" t="s">
        <v>1570</v>
      </c>
      <c r="C414" s="69" t="s">
        <v>1534</v>
      </c>
      <c r="D414" s="69" t="s">
        <v>1571</v>
      </c>
    </row>
    <row r="415" spans="1:4" x14ac:dyDescent="0.4">
      <c r="A415" s="69" t="s">
        <v>1572</v>
      </c>
      <c r="B415" s="69" t="s">
        <v>1573</v>
      </c>
      <c r="C415" s="69" t="s">
        <v>1554</v>
      </c>
      <c r="D415" s="69" t="s">
        <v>1574</v>
      </c>
    </row>
    <row r="416" spans="1:4" x14ac:dyDescent="0.4">
      <c r="A416" s="69" t="s">
        <v>1575</v>
      </c>
      <c r="B416" s="69" t="s">
        <v>1576</v>
      </c>
      <c r="C416" s="69" t="s">
        <v>1538</v>
      </c>
      <c r="D416" s="69" t="s">
        <v>1577</v>
      </c>
    </row>
    <row r="417" spans="1:4" x14ac:dyDescent="0.4">
      <c r="A417" s="69" t="s">
        <v>1578</v>
      </c>
      <c r="B417" s="69" t="s">
        <v>1579</v>
      </c>
      <c r="C417" s="69" t="s">
        <v>1538</v>
      </c>
      <c r="D417" s="69" t="s">
        <v>1580</v>
      </c>
    </row>
    <row r="418" spans="1:4" x14ac:dyDescent="0.4">
      <c r="A418" s="69" t="s">
        <v>1581</v>
      </c>
      <c r="B418" s="69" t="s">
        <v>1582</v>
      </c>
      <c r="C418" s="69" t="s">
        <v>1554</v>
      </c>
      <c r="D418" s="69" t="s">
        <v>1583</v>
      </c>
    </row>
    <row r="419" spans="1:4" x14ac:dyDescent="0.4">
      <c r="A419" s="69" t="s">
        <v>1584</v>
      </c>
      <c r="B419" s="69" t="s">
        <v>1585</v>
      </c>
      <c r="C419" s="69" t="s">
        <v>1554</v>
      </c>
      <c r="D419" s="69" t="s">
        <v>1586</v>
      </c>
    </row>
    <row r="420" spans="1:4" x14ac:dyDescent="0.4">
      <c r="A420" s="69" t="s">
        <v>1587</v>
      </c>
      <c r="B420" s="69" t="s">
        <v>1588</v>
      </c>
      <c r="C420" s="69" t="s">
        <v>1530</v>
      </c>
      <c r="D420" s="69" t="s">
        <v>1589</v>
      </c>
    </row>
    <row r="421" spans="1:4" x14ac:dyDescent="0.4">
      <c r="A421" s="69" t="s">
        <v>1590</v>
      </c>
      <c r="B421" s="69" t="s">
        <v>1591</v>
      </c>
      <c r="C421" s="69" t="s">
        <v>1592</v>
      </c>
      <c r="D421" s="69" t="s">
        <v>1593</v>
      </c>
    </row>
    <row r="422" spans="1:4" x14ac:dyDescent="0.4">
      <c r="A422" s="69" t="s">
        <v>1594</v>
      </c>
      <c r="B422" s="69" t="s">
        <v>1595</v>
      </c>
      <c r="C422" s="69" t="s">
        <v>1530</v>
      </c>
      <c r="D422" s="69" t="s">
        <v>1596</v>
      </c>
    </row>
    <row r="423" spans="1:4" x14ac:dyDescent="0.4">
      <c r="A423" s="69" t="s">
        <v>1597</v>
      </c>
      <c r="B423" s="69" t="s">
        <v>1598</v>
      </c>
      <c r="C423" s="69" t="s">
        <v>1530</v>
      </c>
      <c r="D423" s="69" t="s">
        <v>1599</v>
      </c>
    </row>
    <row r="424" spans="1:4" x14ac:dyDescent="0.4">
      <c r="A424" s="69" t="s">
        <v>1600</v>
      </c>
      <c r="B424" s="69" t="s">
        <v>1601</v>
      </c>
      <c r="C424" s="69" t="s">
        <v>1554</v>
      </c>
      <c r="D424" s="69" t="s">
        <v>1602</v>
      </c>
    </row>
    <row r="425" spans="1:4" x14ac:dyDescent="0.4">
      <c r="A425" s="69" t="s">
        <v>1603</v>
      </c>
      <c r="B425" s="69" t="s">
        <v>1604</v>
      </c>
      <c r="C425" s="69" t="s">
        <v>1534</v>
      </c>
      <c r="D425" s="69" t="s">
        <v>1605</v>
      </c>
    </row>
    <row r="426" spans="1:4" x14ac:dyDescent="0.4">
      <c r="A426" s="69" t="s">
        <v>1606</v>
      </c>
      <c r="B426" s="69" t="s">
        <v>1607</v>
      </c>
      <c r="C426" s="69" t="s">
        <v>1608</v>
      </c>
      <c r="D426" s="69" t="s">
        <v>1609</v>
      </c>
    </row>
    <row r="427" spans="1:4" x14ac:dyDescent="0.4">
      <c r="A427" s="69" t="s">
        <v>1610</v>
      </c>
      <c r="B427" s="69" t="s">
        <v>1611</v>
      </c>
      <c r="C427" s="69" t="s">
        <v>1534</v>
      </c>
      <c r="D427" s="69" t="s">
        <v>1612</v>
      </c>
    </row>
    <row r="428" spans="1:4" x14ac:dyDescent="0.4">
      <c r="A428" s="69" t="s">
        <v>1613</v>
      </c>
      <c r="B428" s="69" t="s">
        <v>1614</v>
      </c>
      <c r="C428" s="69" t="s">
        <v>1592</v>
      </c>
      <c r="D428" s="69" t="s">
        <v>1615</v>
      </c>
    </row>
    <row r="429" spans="1:4" x14ac:dyDescent="0.4">
      <c r="A429" s="69" t="s">
        <v>1616</v>
      </c>
      <c r="B429" s="69" t="s">
        <v>1617</v>
      </c>
      <c r="C429" s="69" t="s">
        <v>1618</v>
      </c>
      <c r="D429" s="69" t="s">
        <v>1619</v>
      </c>
    </row>
    <row r="430" spans="1:4" x14ac:dyDescent="0.4">
      <c r="A430" s="69" t="s">
        <v>1620</v>
      </c>
      <c r="B430" s="69" t="s">
        <v>1621</v>
      </c>
      <c r="C430" s="69" t="s">
        <v>1622</v>
      </c>
      <c r="D430" s="69" t="s">
        <v>1623</v>
      </c>
    </row>
    <row r="431" spans="1:4" x14ac:dyDescent="0.4">
      <c r="A431" s="69" t="s">
        <v>1624</v>
      </c>
      <c r="B431" s="69" t="s">
        <v>1625</v>
      </c>
      <c r="C431" s="69" t="s">
        <v>1538</v>
      </c>
      <c r="D431" s="69" t="s">
        <v>1626</v>
      </c>
    </row>
    <row r="432" spans="1:4" x14ac:dyDescent="0.4">
      <c r="A432" s="69" t="s">
        <v>1627</v>
      </c>
      <c r="B432" s="69" t="s">
        <v>1628</v>
      </c>
      <c r="C432" s="69" t="s">
        <v>1530</v>
      </c>
      <c r="D432" s="69" t="s">
        <v>1629</v>
      </c>
    </row>
    <row r="433" spans="1:4" x14ac:dyDescent="0.4">
      <c r="A433" s="69" t="s">
        <v>1630</v>
      </c>
      <c r="B433" s="69" t="s">
        <v>1631</v>
      </c>
      <c r="C433" s="69" t="s">
        <v>1534</v>
      </c>
      <c r="D433" s="69" t="s">
        <v>1632</v>
      </c>
    </row>
    <row r="434" spans="1:4" x14ac:dyDescent="0.4">
      <c r="A434" s="69" t="s">
        <v>1633</v>
      </c>
      <c r="B434" s="69" t="s">
        <v>1634</v>
      </c>
      <c r="C434" s="69" t="s">
        <v>1530</v>
      </c>
      <c r="D434" s="69" t="s">
        <v>1635</v>
      </c>
    </row>
    <row r="435" spans="1:4" x14ac:dyDescent="0.4">
      <c r="A435" s="69" t="s">
        <v>1636</v>
      </c>
      <c r="B435" s="69" t="s">
        <v>1637</v>
      </c>
      <c r="C435" s="69" t="s">
        <v>1554</v>
      </c>
      <c r="D435" s="69" t="s">
        <v>1638</v>
      </c>
    </row>
    <row r="436" spans="1:4" x14ac:dyDescent="0.4">
      <c r="A436" s="69" t="s">
        <v>1639</v>
      </c>
      <c r="B436" s="69" t="s">
        <v>1640</v>
      </c>
      <c r="C436" s="69" t="s">
        <v>1534</v>
      </c>
      <c r="D436" s="69" t="s">
        <v>1641</v>
      </c>
    </row>
    <row r="437" spans="1:4" x14ac:dyDescent="0.4">
      <c r="A437" s="69" t="s">
        <v>1642</v>
      </c>
      <c r="B437" s="69" t="s">
        <v>1643</v>
      </c>
      <c r="C437" s="69" t="s">
        <v>1534</v>
      </c>
      <c r="D437" s="69" t="s">
        <v>1644</v>
      </c>
    </row>
    <row r="438" spans="1:4" x14ac:dyDescent="0.4">
      <c r="A438" s="69" t="s">
        <v>1645</v>
      </c>
      <c r="B438" s="69" t="s">
        <v>1646</v>
      </c>
      <c r="C438" s="69" t="s">
        <v>1592</v>
      </c>
      <c r="D438" s="69" t="s">
        <v>1647</v>
      </c>
    </row>
    <row r="439" spans="1:4" x14ac:dyDescent="0.4">
      <c r="A439" s="69" t="s">
        <v>1648</v>
      </c>
      <c r="B439" s="69" t="s">
        <v>1649</v>
      </c>
      <c r="C439" s="69" t="s">
        <v>1534</v>
      </c>
      <c r="D439" s="69" t="s">
        <v>1650</v>
      </c>
    </row>
    <row r="440" spans="1:4" x14ac:dyDescent="0.4">
      <c r="A440" s="69" t="s">
        <v>1651</v>
      </c>
      <c r="B440" s="69" t="s">
        <v>1652</v>
      </c>
      <c r="C440" s="69" t="s">
        <v>1653</v>
      </c>
      <c r="D440" s="69" t="s">
        <v>1654</v>
      </c>
    </row>
    <row r="441" spans="1:4" x14ac:dyDescent="0.4">
      <c r="A441" s="69" t="s">
        <v>1655</v>
      </c>
      <c r="B441" s="69" t="s">
        <v>1656</v>
      </c>
      <c r="C441" s="69" t="s">
        <v>1653</v>
      </c>
      <c r="D441" s="69" t="s">
        <v>1657</v>
      </c>
    </row>
    <row r="442" spans="1:4" x14ac:dyDescent="0.4">
      <c r="A442" s="69" t="s">
        <v>1658</v>
      </c>
      <c r="B442" s="69" t="s">
        <v>1659</v>
      </c>
      <c r="C442" s="69" t="s">
        <v>1660</v>
      </c>
      <c r="D442" s="69" t="s">
        <v>1661</v>
      </c>
    </row>
    <row r="443" spans="1:4" x14ac:dyDescent="0.4">
      <c r="A443" s="69" t="s">
        <v>1662</v>
      </c>
      <c r="B443" s="69" t="s">
        <v>1663</v>
      </c>
      <c r="C443" s="69" t="s">
        <v>1653</v>
      </c>
      <c r="D443" s="69" t="s">
        <v>1664</v>
      </c>
    </row>
    <row r="444" spans="1:4" x14ac:dyDescent="0.4">
      <c r="A444" s="69" t="s">
        <v>1665</v>
      </c>
      <c r="B444" s="69" t="s">
        <v>1666</v>
      </c>
      <c r="C444" s="69" t="s">
        <v>1660</v>
      </c>
      <c r="D444" s="69" t="s">
        <v>1667</v>
      </c>
    </row>
    <row r="445" spans="1:4" x14ac:dyDescent="0.4">
      <c r="A445" s="69" t="s">
        <v>1668</v>
      </c>
      <c r="B445" s="69" t="s">
        <v>1669</v>
      </c>
      <c r="C445" s="69" t="s">
        <v>1653</v>
      </c>
      <c r="D445" s="69" t="s">
        <v>1670</v>
      </c>
    </row>
    <row r="446" spans="1:4" x14ac:dyDescent="0.4">
      <c r="A446" s="69" t="s">
        <v>1671</v>
      </c>
      <c r="B446" s="69" t="s">
        <v>1672</v>
      </c>
      <c r="C446" s="69" t="s">
        <v>1653</v>
      </c>
      <c r="D446" s="69" t="s">
        <v>1673</v>
      </c>
    </row>
    <row r="447" spans="1:4" x14ac:dyDescent="0.4">
      <c r="A447" s="69" t="s">
        <v>1674</v>
      </c>
      <c r="B447" s="69" t="s">
        <v>1675</v>
      </c>
      <c r="C447" s="69" t="s">
        <v>1660</v>
      </c>
      <c r="D447" s="69" t="s">
        <v>1676</v>
      </c>
    </row>
    <row r="448" spans="1:4" x14ac:dyDescent="0.4">
      <c r="A448" s="69" t="s">
        <v>1677</v>
      </c>
      <c r="B448" s="69" t="s">
        <v>1678</v>
      </c>
      <c r="C448" s="69" t="s">
        <v>1653</v>
      </c>
      <c r="D448" s="69" t="s">
        <v>1679</v>
      </c>
    </row>
    <row r="449" spans="1:4" x14ac:dyDescent="0.4">
      <c r="A449" s="69" t="s">
        <v>1680</v>
      </c>
      <c r="B449" s="69" t="s">
        <v>1681</v>
      </c>
      <c r="C449" s="69" t="s">
        <v>1653</v>
      </c>
      <c r="D449" s="69" t="s">
        <v>1682</v>
      </c>
    </row>
    <row r="450" spans="1:4" x14ac:dyDescent="0.4">
      <c r="A450" s="69" t="s">
        <v>1683</v>
      </c>
      <c r="B450" s="69" t="s">
        <v>1684</v>
      </c>
      <c r="C450" s="69" t="s">
        <v>1685</v>
      </c>
      <c r="D450" s="69" t="s">
        <v>1686</v>
      </c>
    </row>
    <row r="451" spans="1:4" x14ac:dyDescent="0.4">
      <c r="A451" s="69" t="s">
        <v>1687</v>
      </c>
      <c r="B451" s="69" t="s">
        <v>1688</v>
      </c>
      <c r="C451" s="69" t="s">
        <v>1689</v>
      </c>
      <c r="D451" s="69" t="s">
        <v>1690</v>
      </c>
    </row>
    <row r="452" spans="1:4" x14ac:dyDescent="0.4">
      <c r="A452" s="69" t="s">
        <v>1691</v>
      </c>
      <c r="B452" s="69" t="s">
        <v>1692</v>
      </c>
      <c r="C452" s="69" t="s">
        <v>1693</v>
      </c>
      <c r="D452" s="69" t="s">
        <v>1694</v>
      </c>
    </row>
    <row r="453" spans="1:4" x14ac:dyDescent="0.4">
      <c r="A453" s="69" t="s">
        <v>1695</v>
      </c>
      <c r="B453" s="69" t="s">
        <v>1696</v>
      </c>
      <c r="C453" s="69" t="s">
        <v>1653</v>
      </c>
      <c r="D453" s="69" t="s">
        <v>1697</v>
      </c>
    </row>
    <row r="454" spans="1:4" x14ac:dyDescent="0.4">
      <c r="A454" s="69" t="s">
        <v>1698</v>
      </c>
      <c r="B454" s="69" t="s">
        <v>1699</v>
      </c>
      <c r="C454" s="69" t="s">
        <v>1700</v>
      </c>
      <c r="D454" s="69" t="s">
        <v>1701</v>
      </c>
    </row>
    <row r="455" spans="1:4" x14ac:dyDescent="0.4">
      <c r="A455" s="69" t="s">
        <v>1702</v>
      </c>
      <c r="B455" s="69" t="s">
        <v>1703</v>
      </c>
      <c r="C455" s="69" t="s">
        <v>1689</v>
      </c>
      <c r="D455" s="69" t="s">
        <v>1704</v>
      </c>
    </row>
    <row r="456" spans="1:4" x14ac:dyDescent="0.4">
      <c r="A456" s="69" t="s">
        <v>1705</v>
      </c>
      <c r="B456" s="69" t="s">
        <v>1706</v>
      </c>
      <c r="C456" s="69" t="s">
        <v>1653</v>
      </c>
      <c r="D456" s="69" t="s">
        <v>1707</v>
      </c>
    </row>
    <row r="457" spans="1:4" x14ac:dyDescent="0.4">
      <c r="A457" s="69" t="s">
        <v>1708</v>
      </c>
      <c r="B457" s="69" t="s">
        <v>1709</v>
      </c>
      <c r="C457" s="69" t="s">
        <v>1660</v>
      </c>
      <c r="D457" s="69" t="s">
        <v>1710</v>
      </c>
    </row>
    <row r="458" spans="1:4" x14ac:dyDescent="0.4">
      <c r="A458" s="69" t="s">
        <v>1711</v>
      </c>
      <c r="B458" s="69" t="s">
        <v>1712</v>
      </c>
      <c r="C458" s="69" t="s">
        <v>1653</v>
      </c>
      <c r="D458" s="69" t="s">
        <v>1713</v>
      </c>
    </row>
    <row r="459" spans="1:4" x14ac:dyDescent="0.4">
      <c r="A459" s="69" t="s">
        <v>1714</v>
      </c>
      <c r="B459" s="69" t="s">
        <v>1715</v>
      </c>
      <c r="C459" s="69" t="s">
        <v>1716</v>
      </c>
      <c r="D459" s="69" t="s">
        <v>1717</v>
      </c>
    </row>
    <row r="460" spans="1:4" x14ac:dyDescent="0.4">
      <c r="A460" s="69" t="s">
        <v>1718</v>
      </c>
      <c r="B460" s="69" t="s">
        <v>1719</v>
      </c>
      <c r="C460" s="69" t="s">
        <v>1716</v>
      </c>
      <c r="D460" s="69" t="s">
        <v>1720</v>
      </c>
    </row>
    <row r="461" spans="1:4" x14ac:dyDescent="0.4">
      <c r="A461" s="69" t="s">
        <v>1721</v>
      </c>
      <c r="B461" s="69" t="s">
        <v>1722</v>
      </c>
      <c r="C461" s="69" t="s">
        <v>1716</v>
      </c>
      <c r="D461" s="69" t="s">
        <v>1723</v>
      </c>
    </row>
    <row r="462" spans="1:4" x14ac:dyDescent="0.4">
      <c r="A462" s="69" t="s">
        <v>1724</v>
      </c>
      <c r="B462" s="69" t="s">
        <v>1725</v>
      </c>
      <c r="C462" s="69" t="s">
        <v>1726</v>
      </c>
      <c r="D462" s="69" t="s">
        <v>1727</v>
      </c>
    </row>
    <row r="463" spans="1:4" x14ac:dyDescent="0.4">
      <c r="A463" s="69" t="s">
        <v>1728</v>
      </c>
      <c r="B463" s="69" t="s">
        <v>1729</v>
      </c>
      <c r="C463" s="69" t="s">
        <v>520</v>
      </c>
      <c r="D463" s="69" t="s">
        <v>1730</v>
      </c>
    </row>
    <row r="464" spans="1:4" x14ac:dyDescent="0.4">
      <c r="A464" s="69" t="s">
        <v>1731</v>
      </c>
      <c r="B464" s="69" t="s">
        <v>1732</v>
      </c>
      <c r="C464" s="69" t="s">
        <v>722</v>
      </c>
      <c r="D464" s="69" t="s">
        <v>1733</v>
      </c>
    </row>
    <row r="465" spans="1:4" x14ac:dyDescent="0.4">
      <c r="A465" s="69" t="s">
        <v>1734</v>
      </c>
      <c r="B465" s="69" t="s">
        <v>1735</v>
      </c>
      <c r="C465" s="69" t="s">
        <v>1736</v>
      </c>
      <c r="D465" s="69" t="s">
        <v>1737</v>
      </c>
    </row>
    <row r="466" spans="1:4" x14ac:dyDescent="0.4">
      <c r="A466" s="69" t="s">
        <v>1738</v>
      </c>
      <c r="B466" s="69" t="s">
        <v>1739</v>
      </c>
      <c r="C466" s="69" t="s">
        <v>520</v>
      </c>
      <c r="D466" s="69" t="s">
        <v>1740</v>
      </c>
    </row>
    <row r="467" spans="1:4" x14ac:dyDescent="0.4">
      <c r="A467" s="69" t="s">
        <v>1741</v>
      </c>
      <c r="B467" s="69" t="s">
        <v>1742</v>
      </c>
      <c r="C467" s="69" t="s">
        <v>1743</v>
      </c>
      <c r="D467" s="69" t="s">
        <v>1744</v>
      </c>
    </row>
    <row r="468" spans="1:4" x14ac:dyDescent="0.4">
      <c r="A468" s="69" t="s">
        <v>1745</v>
      </c>
      <c r="B468" s="69" t="s">
        <v>1746</v>
      </c>
      <c r="C468" s="69" t="s">
        <v>1747</v>
      </c>
      <c r="D468" s="69" t="s">
        <v>1748</v>
      </c>
    </row>
    <row r="469" spans="1:4" x14ac:dyDescent="0.4">
      <c r="A469" s="69" t="s">
        <v>1749</v>
      </c>
      <c r="B469" s="69" t="s">
        <v>1750</v>
      </c>
      <c r="C469" s="69" t="s">
        <v>1751</v>
      </c>
      <c r="D469" s="69" t="s">
        <v>1752</v>
      </c>
    </row>
    <row r="470" spans="1:4" x14ac:dyDescent="0.4">
      <c r="A470" s="69" t="s">
        <v>1753</v>
      </c>
      <c r="B470" s="69" t="s">
        <v>1754</v>
      </c>
      <c r="C470" s="69" t="s">
        <v>1755</v>
      </c>
      <c r="D470" s="69" t="s">
        <v>1756</v>
      </c>
    </row>
    <row r="471" spans="1:4" x14ac:dyDescent="0.4">
      <c r="A471" s="69" t="s">
        <v>1757</v>
      </c>
      <c r="B471" s="69" t="s">
        <v>1758</v>
      </c>
      <c r="C471" s="69" t="s">
        <v>1759</v>
      </c>
      <c r="D471" s="69" t="s">
        <v>1760</v>
      </c>
    </row>
    <row r="472" spans="1:4" x14ac:dyDescent="0.4">
      <c r="A472" s="69" t="s">
        <v>1761</v>
      </c>
      <c r="B472" s="69" t="s">
        <v>1762</v>
      </c>
      <c r="C472" s="69" t="s">
        <v>520</v>
      </c>
      <c r="D472" s="69" t="s">
        <v>1763</v>
      </c>
    </row>
    <row r="473" spans="1:4" x14ac:dyDescent="0.4">
      <c r="A473" s="69" t="s">
        <v>1764</v>
      </c>
      <c r="B473" s="69" t="s">
        <v>1765</v>
      </c>
      <c r="C473" s="69" t="s">
        <v>1766</v>
      </c>
      <c r="D473" s="69" t="s">
        <v>1767</v>
      </c>
    </row>
    <row r="474" spans="1:4" x14ac:dyDescent="0.4">
      <c r="A474" s="69" t="s">
        <v>1768</v>
      </c>
      <c r="B474" s="69" t="s">
        <v>1769</v>
      </c>
      <c r="C474" s="69" t="s">
        <v>520</v>
      </c>
      <c r="D474" s="69" t="s">
        <v>1770</v>
      </c>
    </row>
    <row r="475" spans="1:4" x14ac:dyDescent="0.4">
      <c r="A475" s="69" t="s">
        <v>1771</v>
      </c>
      <c r="B475" s="69" t="s">
        <v>1772</v>
      </c>
      <c r="C475" s="69" t="s">
        <v>1773</v>
      </c>
      <c r="D475" s="69" t="s">
        <v>1774</v>
      </c>
    </row>
    <row r="476" spans="1:4" x14ac:dyDescent="0.4">
      <c r="A476" s="69" t="s">
        <v>1775</v>
      </c>
      <c r="B476" s="69" t="s">
        <v>1776</v>
      </c>
      <c r="C476" s="69" t="s">
        <v>1743</v>
      </c>
      <c r="D476" s="69" t="s">
        <v>1777</v>
      </c>
    </row>
    <row r="477" spans="1:4" x14ac:dyDescent="0.4">
      <c r="A477" s="69" t="s">
        <v>1778</v>
      </c>
      <c r="B477" s="69" t="s">
        <v>1779</v>
      </c>
      <c r="C477" s="69" t="s">
        <v>520</v>
      </c>
      <c r="D477" s="69" t="s">
        <v>1780</v>
      </c>
    </row>
    <row r="478" spans="1:4" x14ac:dyDescent="0.4">
      <c r="A478" s="69" t="s">
        <v>1781</v>
      </c>
      <c r="B478" s="69" t="s">
        <v>1782</v>
      </c>
      <c r="C478" s="69" t="s">
        <v>1783</v>
      </c>
      <c r="D478" s="69" t="s">
        <v>1784</v>
      </c>
    </row>
    <row r="479" spans="1:4" x14ac:dyDescent="0.4">
      <c r="A479" s="69" t="s">
        <v>1785</v>
      </c>
      <c r="B479" s="69" t="s">
        <v>1786</v>
      </c>
      <c r="C479" s="69" t="s">
        <v>569</v>
      </c>
      <c r="D479" s="69" t="s">
        <v>1787</v>
      </c>
    </row>
    <row r="480" spans="1:4" x14ac:dyDescent="0.4">
      <c r="A480" s="69" t="s">
        <v>1788</v>
      </c>
      <c r="B480" s="69" t="s">
        <v>1789</v>
      </c>
      <c r="C480" s="69" t="s">
        <v>1790</v>
      </c>
      <c r="D480" s="69" t="s">
        <v>1791</v>
      </c>
    </row>
    <row r="481" spans="1:4" x14ac:dyDescent="0.4">
      <c r="A481" s="69" t="s">
        <v>1792</v>
      </c>
      <c r="B481" s="69" t="s">
        <v>1793</v>
      </c>
      <c r="C481" s="69" t="s">
        <v>520</v>
      </c>
      <c r="D481" s="69" t="s">
        <v>1794</v>
      </c>
    </row>
    <row r="482" spans="1:4" x14ac:dyDescent="0.4">
      <c r="A482" s="69" t="s">
        <v>1795</v>
      </c>
      <c r="B482" s="69" t="s">
        <v>1796</v>
      </c>
      <c r="C482" s="69" t="s">
        <v>1797</v>
      </c>
      <c r="D482" s="69" t="s">
        <v>1798</v>
      </c>
    </row>
    <row r="483" spans="1:4" x14ac:dyDescent="0.4">
      <c r="A483" s="69" t="s">
        <v>1799</v>
      </c>
      <c r="B483" s="69" t="s">
        <v>1800</v>
      </c>
      <c r="C483" s="69" t="s">
        <v>530</v>
      </c>
      <c r="D483" s="69" t="s">
        <v>1801</v>
      </c>
    </row>
    <row r="484" spans="1:4" x14ac:dyDescent="0.4">
      <c r="A484" s="69" t="s">
        <v>1802</v>
      </c>
      <c r="B484" s="69" t="s">
        <v>1803</v>
      </c>
      <c r="C484" s="69" t="s">
        <v>1804</v>
      </c>
      <c r="D484" s="69" t="s">
        <v>1805</v>
      </c>
    </row>
    <row r="485" spans="1:4" x14ac:dyDescent="0.4">
      <c r="A485" s="69" t="s">
        <v>1806</v>
      </c>
      <c r="B485" s="69" t="s">
        <v>1807</v>
      </c>
      <c r="C485" s="69" t="s">
        <v>722</v>
      </c>
      <c r="D485" s="69" t="s">
        <v>1808</v>
      </c>
    </row>
    <row r="486" spans="1:4" x14ac:dyDescent="0.4">
      <c r="A486" s="69" t="s">
        <v>1809</v>
      </c>
      <c r="B486" s="69" t="s">
        <v>1810</v>
      </c>
      <c r="C486" s="69" t="s">
        <v>1797</v>
      </c>
      <c r="D486" s="69" t="s">
        <v>1811</v>
      </c>
    </row>
    <row r="487" spans="1:4" x14ac:dyDescent="0.4">
      <c r="A487" s="69" t="s">
        <v>1812</v>
      </c>
      <c r="B487" s="69" t="s">
        <v>1813</v>
      </c>
      <c r="C487" s="69" t="s">
        <v>1814</v>
      </c>
      <c r="D487" s="69" t="s">
        <v>1815</v>
      </c>
    </row>
    <row r="488" spans="1:4" x14ac:dyDescent="0.4">
      <c r="A488" s="69" t="s">
        <v>1816</v>
      </c>
      <c r="B488" s="69" t="s">
        <v>1817</v>
      </c>
      <c r="C488" s="69" t="s">
        <v>520</v>
      </c>
      <c r="D488" s="69" t="s">
        <v>1818</v>
      </c>
    </row>
    <row r="489" spans="1:4" x14ac:dyDescent="0.4">
      <c r="A489" s="69" t="s">
        <v>1819</v>
      </c>
      <c r="B489" s="69" t="s">
        <v>1820</v>
      </c>
      <c r="C489" s="69" t="s">
        <v>569</v>
      </c>
      <c r="D489" s="69" t="s">
        <v>1821</v>
      </c>
    </row>
    <row r="490" spans="1:4" x14ac:dyDescent="0.4">
      <c r="A490" s="69" t="s">
        <v>1822</v>
      </c>
      <c r="B490" s="69" t="s">
        <v>1823</v>
      </c>
      <c r="C490" s="69" t="s">
        <v>1759</v>
      </c>
      <c r="D490" s="69" t="s">
        <v>1824</v>
      </c>
    </row>
    <row r="491" spans="1:4" x14ac:dyDescent="0.4">
      <c r="A491" s="69" t="s">
        <v>1825</v>
      </c>
      <c r="B491" s="69" t="s">
        <v>1826</v>
      </c>
      <c r="C491" s="69" t="s">
        <v>1783</v>
      </c>
      <c r="D491" s="69" t="s">
        <v>1827</v>
      </c>
    </row>
    <row r="492" spans="1:4" x14ac:dyDescent="0.4">
      <c r="A492" s="69" t="s">
        <v>1828</v>
      </c>
      <c r="B492" s="69" t="s">
        <v>1829</v>
      </c>
      <c r="C492" s="69" t="s">
        <v>1830</v>
      </c>
      <c r="D492" s="69" t="s">
        <v>1831</v>
      </c>
    </row>
    <row r="493" spans="1:4" x14ac:dyDescent="0.4">
      <c r="A493" s="69" t="s">
        <v>1832</v>
      </c>
      <c r="B493" s="69" t="s">
        <v>1833</v>
      </c>
      <c r="C493" s="69" t="s">
        <v>1804</v>
      </c>
      <c r="D493" s="69" t="s">
        <v>1834</v>
      </c>
    </row>
    <row r="494" spans="1:4" x14ac:dyDescent="0.4">
      <c r="A494" s="69" t="s">
        <v>1835</v>
      </c>
      <c r="B494" s="69" t="s">
        <v>1782</v>
      </c>
      <c r="C494" s="69" t="s">
        <v>1783</v>
      </c>
      <c r="D494" s="69" t="s">
        <v>1784</v>
      </c>
    </row>
    <row r="495" spans="1:4" x14ac:dyDescent="0.4">
      <c r="A495" s="69" t="s">
        <v>1836</v>
      </c>
      <c r="B495" s="69" t="s">
        <v>1837</v>
      </c>
      <c r="C495" s="69" t="s">
        <v>1838</v>
      </c>
      <c r="D495" s="69" t="s">
        <v>1839</v>
      </c>
    </row>
    <row r="496" spans="1:4" x14ac:dyDescent="0.4">
      <c r="A496" s="69" t="s">
        <v>1840</v>
      </c>
      <c r="B496" s="69" t="s">
        <v>1841</v>
      </c>
      <c r="C496" s="69" t="s">
        <v>1842</v>
      </c>
      <c r="D496" s="69" t="s">
        <v>1843</v>
      </c>
    </row>
    <row r="497" spans="1:4" x14ac:dyDescent="0.4">
      <c r="A497" s="69" t="s">
        <v>1844</v>
      </c>
      <c r="B497" s="69" t="s">
        <v>1845</v>
      </c>
      <c r="C497" s="69" t="s">
        <v>1846</v>
      </c>
      <c r="D497" s="69" t="s">
        <v>1847</v>
      </c>
    </row>
    <row r="498" spans="1:4" x14ac:dyDescent="0.4">
      <c r="A498" s="69" t="s">
        <v>1848</v>
      </c>
      <c r="B498" s="69" t="s">
        <v>1849</v>
      </c>
      <c r="C498" s="69" t="s">
        <v>1850</v>
      </c>
      <c r="D498" s="69" t="s">
        <v>1851</v>
      </c>
    </row>
    <row r="499" spans="1:4" x14ac:dyDescent="0.4">
      <c r="A499" s="69" t="s">
        <v>1852</v>
      </c>
      <c r="B499" s="69" t="s">
        <v>1853</v>
      </c>
      <c r="C499" s="69" t="s">
        <v>1854</v>
      </c>
      <c r="D499" s="69" t="s">
        <v>1855</v>
      </c>
    </row>
    <row r="500" spans="1:4" x14ac:dyDescent="0.4">
      <c r="A500" s="69" t="s">
        <v>1856</v>
      </c>
      <c r="B500" s="69" t="s">
        <v>1857</v>
      </c>
      <c r="C500" s="69" t="s">
        <v>1838</v>
      </c>
      <c r="D500" s="69" t="s">
        <v>1858</v>
      </c>
    </row>
    <row r="501" spans="1:4" x14ac:dyDescent="0.4">
      <c r="A501" s="69" t="s">
        <v>1859</v>
      </c>
      <c r="B501" s="69" t="s">
        <v>1860</v>
      </c>
      <c r="C501" s="69" t="s">
        <v>1861</v>
      </c>
      <c r="D501" s="69" t="s">
        <v>1862</v>
      </c>
    </row>
    <row r="502" spans="1:4" x14ac:dyDescent="0.4">
      <c r="A502" s="69" t="s">
        <v>1863</v>
      </c>
      <c r="B502" s="69" t="s">
        <v>1864</v>
      </c>
      <c r="C502" s="69" t="s">
        <v>1865</v>
      </c>
      <c r="D502" s="69" t="s">
        <v>1866</v>
      </c>
    </row>
    <row r="503" spans="1:4" x14ac:dyDescent="0.4">
      <c r="A503" s="69" t="s">
        <v>1867</v>
      </c>
      <c r="B503" s="69" t="s">
        <v>1868</v>
      </c>
      <c r="C503" s="69" t="s">
        <v>1869</v>
      </c>
      <c r="D503" s="69" t="s">
        <v>1870</v>
      </c>
    </row>
    <row r="504" spans="1:4" x14ac:dyDescent="0.4">
      <c r="A504" s="69" t="s">
        <v>1871</v>
      </c>
      <c r="B504" s="69" t="s">
        <v>1872</v>
      </c>
      <c r="C504" s="69" t="s">
        <v>1869</v>
      </c>
      <c r="D504" s="69" t="s">
        <v>1873</v>
      </c>
    </row>
    <row r="505" spans="1:4" x14ac:dyDescent="0.4">
      <c r="A505" s="69" t="s">
        <v>1874</v>
      </c>
      <c r="B505" s="69" t="s">
        <v>1875</v>
      </c>
      <c r="C505" s="69" t="s">
        <v>1876</v>
      </c>
      <c r="D505" s="69" t="s">
        <v>1877</v>
      </c>
    </row>
    <row r="506" spans="1:4" x14ac:dyDescent="0.4">
      <c r="A506" s="69" t="s">
        <v>1878</v>
      </c>
      <c r="B506" s="69" t="s">
        <v>1879</v>
      </c>
      <c r="C506" s="69" t="s">
        <v>1876</v>
      </c>
      <c r="D506" s="69" t="s">
        <v>1880</v>
      </c>
    </row>
    <row r="507" spans="1:4" x14ac:dyDescent="0.4">
      <c r="A507" s="69" t="s">
        <v>1881</v>
      </c>
      <c r="B507" s="69" t="s">
        <v>1882</v>
      </c>
      <c r="C507" s="69" t="s">
        <v>1876</v>
      </c>
      <c r="D507" s="69" t="s">
        <v>1883</v>
      </c>
    </row>
    <row r="508" spans="1:4" x14ac:dyDescent="0.4">
      <c r="A508" s="69" t="s">
        <v>1884</v>
      </c>
      <c r="B508" s="69" t="s">
        <v>1885</v>
      </c>
      <c r="C508" s="69" t="s">
        <v>1886</v>
      </c>
      <c r="D508" s="69" t="s">
        <v>1887</v>
      </c>
    </row>
    <row r="509" spans="1:4" x14ac:dyDescent="0.4">
      <c r="A509" s="69" t="s">
        <v>1888</v>
      </c>
      <c r="B509" s="69" t="s">
        <v>1889</v>
      </c>
      <c r="C509" s="69" t="s">
        <v>1869</v>
      </c>
      <c r="D509" s="69" t="s">
        <v>1890</v>
      </c>
    </row>
    <row r="510" spans="1:4" x14ac:dyDescent="0.4">
      <c r="A510" s="69" t="s">
        <v>1891</v>
      </c>
      <c r="B510" s="69" t="s">
        <v>1892</v>
      </c>
      <c r="C510" s="69" t="s">
        <v>1886</v>
      </c>
      <c r="D510" s="69" t="s">
        <v>1893</v>
      </c>
    </row>
    <row r="511" spans="1:4" x14ac:dyDescent="0.4">
      <c r="A511" s="69" t="s">
        <v>1894</v>
      </c>
      <c r="B511" s="69" t="s">
        <v>1895</v>
      </c>
      <c r="C511" s="69" t="s">
        <v>1896</v>
      </c>
      <c r="D511" s="69" t="s">
        <v>1897</v>
      </c>
    </row>
    <row r="512" spans="1:4" x14ac:dyDescent="0.4">
      <c r="A512" s="69" t="s">
        <v>1898</v>
      </c>
      <c r="B512" s="69" t="s">
        <v>1899</v>
      </c>
      <c r="C512" s="69" t="s">
        <v>1900</v>
      </c>
      <c r="D512" s="69" t="s">
        <v>1901</v>
      </c>
    </row>
    <row r="513" spans="1:4" x14ac:dyDescent="0.4">
      <c r="A513" s="69" t="s">
        <v>1902</v>
      </c>
      <c r="B513" s="69" t="s">
        <v>1903</v>
      </c>
      <c r="C513" s="69" t="s">
        <v>1876</v>
      </c>
      <c r="D513" s="69" t="s">
        <v>1904</v>
      </c>
    </row>
    <row r="514" spans="1:4" x14ac:dyDescent="0.4">
      <c r="A514" s="69" t="s">
        <v>1905</v>
      </c>
      <c r="B514" s="69" t="s">
        <v>1906</v>
      </c>
      <c r="C514" s="69" t="s">
        <v>1876</v>
      </c>
      <c r="D514" s="69" t="s">
        <v>1907</v>
      </c>
    </row>
    <row r="515" spans="1:4" x14ac:dyDescent="0.4">
      <c r="A515" s="69" t="s">
        <v>1908</v>
      </c>
      <c r="B515" s="69" t="s">
        <v>1909</v>
      </c>
      <c r="C515" s="69" t="s">
        <v>1910</v>
      </c>
      <c r="D515" s="69" t="s">
        <v>1911</v>
      </c>
    </row>
    <row r="516" spans="1:4" x14ac:dyDescent="0.4">
      <c r="A516" s="69" t="s">
        <v>1912</v>
      </c>
      <c r="B516" s="69" t="s">
        <v>1913</v>
      </c>
      <c r="C516" s="69" t="s">
        <v>1914</v>
      </c>
      <c r="D516" s="69" t="s">
        <v>1915</v>
      </c>
    </row>
    <row r="517" spans="1:4" x14ac:dyDescent="0.4">
      <c r="A517" s="69" t="s">
        <v>1916</v>
      </c>
      <c r="B517" s="69" t="s">
        <v>1917</v>
      </c>
      <c r="C517" s="69" t="s">
        <v>1914</v>
      </c>
      <c r="D517" s="69" t="s">
        <v>1918</v>
      </c>
    </row>
    <row r="518" spans="1:4" x14ac:dyDescent="0.4">
      <c r="A518" s="69" t="s">
        <v>1919</v>
      </c>
      <c r="B518" s="69" t="s">
        <v>1920</v>
      </c>
      <c r="C518" s="69" t="s">
        <v>1921</v>
      </c>
      <c r="D518" s="69" t="s">
        <v>1922</v>
      </c>
    </row>
    <row r="519" spans="1:4" x14ac:dyDescent="0.4">
      <c r="A519" s="69" t="s">
        <v>1923</v>
      </c>
      <c r="B519" s="69" t="s">
        <v>1924</v>
      </c>
      <c r="C519" s="69" t="s">
        <v>1925</v>
      </c>
      <c r="D519" s="69" t="s">
        <v>1926</v>
      </c>
    </row>
    <row r="520" spans="1:4" x14ac:dyDescent="0.4">
      <c r="A520" s="69" t="s">
        <v>1927</v>
      </c>
      <c r="B520" s="69" t="s">
        <v>1928</v>
      </c>
      <c r="C520" s="69" t="s">
        <v>1925</v>
      </c>
      <c r="D520" s="69" t="s">
        <v>1929</v>
      </c>
    </row>
    <row r="521" spans="1:4" x14ac:dyDescent="0.4">
      <c r="A521" s="69" t="s">
        <v>1930</v>
      </c>
      <c r="B521" s="69" t="s">
        <v>1931</v>
      </c>
      <c r="C521" s="69" t="s">
        <v>1932</v>
      </c>
      <c r="D521" s="69" t="s">
        <v>1933</v>
      </c>
    </row>
    <row r="522" spans="1:4" x14ac:dyDescent="0.4">
      <c r="A522" s="69" t="s">
        <v>1934</v>
      </c>
      <c r="B522" s="69" t="s">
        <v>1935</v>
      </c>
      <c r="C522" s="69" t="s">
        <v>1914</v>
      </c>
      <c r="D522" s="69" t="s">
        <v>1936</v>
      </c>
    </row>
    <row r="523" spans="1:4" x14ac:dyDescent="0.4">
      <c r="A523" s="69" t="s">
        <v>1937</v>
      </c>
      <c r="B523" s="69" t="s">
        <v>1938</v>
      </c>
      <c r="C523" s="69" t="s">
        <v>1939</v>
      </c>
      <c r="D523" s="69" t="s">
        <v>1940</v>
      </c>
    </row>
    <row r="524" spans="1:4" x14ac:dyDescent="0.4">
      <c r="A524" s="69" t="s">
        <v>1941</v>
      </c>
      <c r="B524" s="69" t="s">
        <v>1942</v>
      </c>
      <c r="C524" s="69" t="s">
        <v>1943</v>
      </c>
      <c r="D524" s="69" t="s">
        <v>1944</v>
      </c>
    </row>
    <row r="525" spans="1:4" x14ac:dyDescent="0.4">
      <c r="A525" s="69" t="s">
        <v>1945</v>
      </c>
      <c r="B525" s="69" t="s">
        <v>1946</v>
      </c>
      <c r="C525" s="69" t="s">
        <v>1932</v>
      </c>
      <c r="D525" s="69" t="s">
        <v>1947</v>
      </c>
    </row>
    <row r="526" spans="1:4" x14ac:dyDescent="0.4">
      <c r="A526" s="69" t="s">
        <v>1948</v>
      </c>
      <c r="B526" s="69" t="s">
        <v>1949</v>
      </c>
      <c r="C526" s="69" t="s">
        <v>1950</v>
      </c>
      <c r="D526" s="69" t="s">
        <v>1951</v>
      </c>
    </row>
    <row r="527" spans="1:4" x14ac:dyDescent="0.4">
      <c r="A527" s="69" t="s">
        <v>1952</v>
      </c>
      <c r="B527" s="69" t="s">
        <v>1953</v>
      </c>
      <c r="C527" s="69" t="s">
        <v>1954</v>
      </c>
      <c r="D527" s="69" t="s">
        <v>1955</v>
      </c>
    </row>
    <row r="528" spans="1:4" x14ac:dyDescent="0.4">
      <c r="A528" s="69" t="s">
        <v>1956</v>
      </c>
      <c r="B528" s="69" t="s">
        <v>1957</v>
      </c>
      <c r="C528" s="69" t="s">
        <v>1910</v>
      </c>
      <c r="D528" s="69" t="s">
        <v>1958</v>
      </c>
    </row>
    <row r="529" spans="1:4" x14ac:dyDescent="0.4">
      <c r="A529" s="69" t="s">
        <v>1959</v>
      </c>
      <c r="B529" s="69" t="s">
        <v>1960</v>
      </c>
      <c r="C529" s="69" t="s">
        <v>1954</v>
      </c>
      <c r="D529" s="69" t="s">
        <v>1961</v>
      </c>
    </row>
    <row r="530" spans="1:4" x14ac:dyDescent="0.4">
      <c r="A530" s="69" t="s">
        <v>1962</v>
      </c>
      <c r="B530" s="69" t="s">
        <v>1963</v>
      </c>
      <c r="C530" s="69" t="s">
        <v>1964</v>
      </c>
      <c r="D530" s="69" t="s">
        <v>1965</v>
      </c>
    </row>
    <row r="531" spans="1:4" x14ac:dyDescent="0.4">
      <c r="A531" s="69" t="s">
        <v>1966</v>
      </c>
      <c r="B531" s="69" t="s">
        <v>1967</v>
      </c>
      <c r="C531" s="69" t="s">
        <v>1939</v>
      </c>
      <c r="D531" s="69" t="s">
        <v>1968</v>
      </c>
    </row>
    <row r="532" spans="1:4" x14ac:dyDescent="0.4">
      <c r="A532" s="69" t="s">
        <v>1969</v>
      </c>
      <c r="B532" s="69" t="s">
        <v>1970</v>
      </c>
      <c r="C532" s="69" t="s">
        <v>1964</v>
      </c>
      <c r="D532" s="69" t="s">
        <v>1971</v>
      </c>
    </row>
    <row r="533" spans="1:4" x14ac:dyDescent="0.4">
      <c r="A533" s="69" t="s">
        <v>1972</v>
      </c>
      <c r="B533" s="69" t="s">
        <v>1973</v>
      </c>
      <c r="C533" s="69" t="s">
        <v>1974</v>
      </c>
      <c r="D533" s="69" t="s">
        <v>1975</v>
      </c>
    </row>
    <row r="534" spans="1:4" x14ac:dyDescent="0.4">
      <c r="A534" s="69" t="s">
        <v>1976</v>
      </c>
      <c r="B534" s="69" t="s">
        <v>1977</v>
      </c>
      <c r="C534" s="69" t="s">
        <v>1939</v>
      </c>
      <c r="D534" s="69" t="s">
        <v>1978</v>
      </c>
    </row>
    <row r="535" spans="1:4" x14ac:dyDescent="0.4">
      <c r="A535" s="69" t="s">
        <v>1979</v>
      </c>
      <c r="B535" s="69" t="s">
        <v>1980</v>
      </c>
      <c r="C535" s="69" t="s">
        <v>1964</v>
      </c>
      <c r="D535" s="69" t="s">
        <v>1981</v>
      </c>
    </row>
    <row r="536" spans="1:4" x14ac:dyDescent="0.4">
      <c r="A536" s="69" t="s">
        <v>1982</v>
      </c>
      <c r="B536" s="69" t="s">
        <v>1983</v>
      </c>
      <c r="C536" s="69" t="s">
        <v>1984</v>
      </c>
      <c r="D536" s="69" t="s">
        <v>1985</v>
      </c>
    </row>
    <row r="537" spans="1:4" x14ac:dyDescent="0.4">
      <c r="A537" s="69" t="s">
        <v>1986</v>
      </c>
      <c r="B537" s="69" t="s">
        <v>1987</v>
      </c>
      <c r="C537" s="69" t="s">
        <v>1964</v>
      </c>
      <c r="D537" s="69" t="s">
        <v>1988</v>
      </c>
    </row>
    <row r="538" spans="1:4" x14ac:dyDescent="0.4">
      <c r="A538" s="69" t="s">
        <v>1989</v>
      </c>
      <c r="B538" s="69" t="s">
        <v>1990</v>
      </c>
      <c r="C538" s="69" t="s">
        <v>1974</v>
      </c>
      <c r="D538" s="69" t="s">
        <v>1991</v>
      </c>
    </row>
    <row r="539" spans="1:4" x14ac:dyDescent="0.4">
      <c r="A539" s="69" t="s">
        <v>1992</v>
      </c>
      <c r="B539" s="69" t="s">
        <v>1993</v>
      </c>
      <c r="C539" s="69" t="s">
        <v>1921</v>
      </c>
      <c r="D539" s="69" t="s">
        <v>1994</v>
      </c>
    </row>
    <row r="540" spans="1:4" x14ac:dyDescent="0.4">
      <c r="A540" s="69" t="s">
        <v>1995</v>
      </c>
      <c r="B540" s="69" t="s">
        <v>1996</v>
      </c>
      <c r="C540" s="69" t="s">
        <v>1964</v>
      </c>
      <c r="D540" s="69" t="s">
        <v>1997</v>
      </c>
    </row>
    <row r="541" spans="1:4" x14ac:dyDescent="0.4">
      <c r="A541" s="69" t="s">
        <v>1998</v>
      </c>
      <c r="B541" s="69" t="s">
        <v>1999</v>
      </c>
      <c r="C541" s="69" t="s">
        <v>1932</v>
      </c>
      <c r="D541" s="69" t="s">
        <v>2000</v>
      </c>
    </row>
    <row r="542" spans="1:4" x14ac:dyDescent="0.4">
      <c r="A542" s="69" t="s">
        <v>2001</v>
      </c>
      <c r="B542" s="69" t="s">
        <v>2002</v>
      </c>
      <c r="C542" s="69" t="s">
        <v>1954</v>
      </c>
      <c r="D542" s="69" t="s">
        <v>2003</v>
      </c>
    </row>
    <row r="543" spans="1:4" x14ac:dyDescent="0.4">
      <c r="A543" s="69" t="s">
        <v>2004</v>
      </c>
      <c r="B543" s="69" t="s">
        <v>2005</v>
      </c>
      <c r="C543" s="69" t="s">
        <v>1954</v>
      </c>
      <c r="D543" s="69" t="s">
        <v>2006</v>
      </c>
    </row>
    <row r="544" spans="1:4" x14ac:dyDescent="0.4">
      <c r="A544" s="69" t="s">
        <v>2007</v>
      </c>
      <c r="B544" s="69" t="s">
        <v>2008</v>
      </c>
      <c r="C544" s="69" t="s">
        <v>1914</v>
      </c>
      <c r="D544" s="69" t="s">
        <v>2009</v>
      </c>
    </row>
    <row r="545" spans="1:4" x14ac:dyDescent="0.4">
      <c r="A545" s="69" t="s">
        <v>2010</v>
      </c>
      <c r="B545" s="69" t="s">
        <v>2011</v>
      </c>
      <c r="C545" s="69" t="s">
        <v>1954</v>
      </c>
      <c r="D545" s="69" t="s">
        <v>2012</v>
      </c>
    </row>
    <row r="546" spans="1:4" x14ac:dyDescent="0.4">
      <c r="A546" s="69" t="s">
        <v>2013</v>
      </c>
      <c r="B546" s="69" t="s">
        <v>2014</v>
      </c>
      <c r="C546" s="69" t="s">
        <v>2015</v>
      </c>
      <c r="D546" s="69" t="s">
        <v>2016</v>
      </c>
    </row>
    <row r="547" spans="1:4" x14ac:dyDescent="0.4">
      <c r="A547" s="69" t="s">
        <v>2017</v>
      </c>
      <c r="B547" s="69" t="s">
        <v>2018</v>
      </c>
      <c r="C547" s="69" t="s">
        <v>2019</v>
      </c>
      <c r="D547" s="69" t="s">
        <v>2020</v>
      </c>
    </row>
    <row r="548" spans="1:4" x14ac:dyDescent="0.4">
      <c r="A548" s="69" t="s">
        <v>2021</v>
      </c>
      <c r="B548" s="69" t="s">
        <v>2022</v>
      </c>
      <c r="C548" s="69" t="s">
        <v>2015</v>
      </c>
      <c r="D548" s="69" t="s">
        <v>2023</v>
      </c>
    </row>
    <row r="549" spans="1:4" x14ac:dyDescent="0.4">
      <c r="A549" s="69" t="s">
        <v>2024</v>
      </c>
      <c r="B549" s="69" t="s">
        <v>2025</v>
      </c>
      <c r="C549" s="69" t="s">
        <v>2015</v>
      </c>
      <c r="D549" s="69" t="s">
        <v>2026</v>
      </c>
    </row>
    <row r="550" spans="1:4" x14ac:dyDescent="0.4">
      <c r="A550" s="69" t="s">
        <v>2027</v>
      </c>
      <c r="B550" s="69" t="s">
        <v>2028</v>
      </c>
      <c r="C550" s="69" t="s">
        <v>2015</v>
      </c>
      <c r="D550" s="69" t="s">
        <v>2029</v>
      </c>
    </row>
    <row r="551" spans="1:4" x14ac:dyDescent="0.4">
      <c r="A551" s="69" t="s">
        <v>2030</v>
      </c>
      <c r="B551" s="69" t="s">
        <v>2031</v>
      </c>
      <c r="C551" s="69" t="s">
        <v>2032</v>
      </c>
      <c r="D551" s="69" t="s">
        <v>2033</v>
      </c>
    </row>
    <row r="552" spans="1:4" x14ac:dyDescent="0.4">
      <c r="A552" s="69" t="s">
        <v>2034</v>
      </c>
      <c r="B552" s="69" t="s">
        <v>2035</v>
      </c>
      <c r="C552" s="69" t="s">
        <v>2036</v>
      </c>
      <c r="D552" s="69" t="s">
        <v>2037</v>
      </c>
    </row>
    <row r="553" spans="1:4" x14ac:dyDescent="0.4">
      <c r="A553" s="69" t="s">
        <v>2038</v>
      </c>
      <c r="B553" s="69" t="s">
        <v>2039</v>
      </c>
      <c r="C553" s="69" t="s">
        <v>2015</v>
      </c>
      <c r="D553" s="69" t="s">
        <v>2040</v>
      </c>
    </row>
    <row r="554" spans="1:4" x14ac:dyDescent="0.4">
      <c r="A554" s="69" t="s">
        <v>2041</v>
      </c>
      <c r="B554" s="69" t="s">
        <v>2042</v>
      </c>
      <c r="C554" s="69" t="s">
        <v>2043</v>
      </c>
      <c r="D554" s="69" t="s">
        <v>2044</v>
      </c>
    </row>
    <row r="555" spans="1:4" x14ac:dyDescent="0.4">
      <c r="A555" s="69" t="s">
        <v>2045</v>
      </c>
      <c r="B555" s="69" t="s">
        <v>2046</v>
      </c>
      <c r="C555" s="69" t="s">
        <v>2047</v>
      </c>
      <c r="D555" s="69" t="s">
        <v>2048</v>
      </c>
    </row>
    <row r="556" spans="1:4" x14ac:dyDescent="0.4">
      <c r="A556" s="69" t="s">
        <v>2049</v>
      </c>
      <c r="B556" s="69" t="s">
        <v>2050</v>
      </c>
      <c r="C556" s="69" t="s">
        <v>2047</v>
      </c>
      <c r="D556" s="69" t="s">
        <v>2051</v>
      </c>
    </row>
    <row r="557" spans="1:4" x14ac:dyDescent="0.4">
      <c r="A557" s="69" t="s">
        <v>2052</v>
      </c>
      <c r="B557" s="69" t="s">
        <v>2053</v>
      </c>
      <c r="C557" s="69" t="s">
        <v>2054</v>
      </c>
      <c r="D557" s="69" t="s">
        <v>2055</v>
      </c>
    </row>
    <row r="558" spans="1:4" x14ac:dyDescent="0.4">
      <c r="A558" s="69" t="s">
        <v>2056</v>
      </c>
      <c r="B558" s="69" t="s">
        <v>2057</v>
      </c>
      <c r="C558" s="69" t="s">
        <v>2058</v>
      </c>
      <c r="D558" s="69" t="s">
        <v>2059</v>
      </c>
    </row>
    <row r="559" spans="1:4" x14ac:dyDescent="0.4">
      <c r="A559" s="69" t="s">
        <v>2060</v>
      </c>
      <c r="B559" s="69" t="s">
        <v>2061</v>
      </c>
      <c r="C559" s="69" t="s">
        <v>2019</v>
      </c>
      <c r="D559" s="69" t="s">
        <v>2062</v>
      </c>
    </row>
    <row r="560" spans="1:4" x14ac:dyDescent="0.4">
      <c r="A560" s="69" t="s">
        <v>2063</v>
      </c>
      <c r="B560" s="69" t="s">
        <v>2064</v>
      </c>
      <c r="C560" s="69" t="s">
        <v>2065</v>
      </c>
      <c r="D560" s="69" t="s">
        <v>2066</v>
      </c>
    </row>
    <row r="561" spans="1:4" x14ac:dyDescent="0.4">
      <c r="A561" s="69" t="s">
        <v>2067</v>
      </c>
      <c r="B561" s="69" t="s">
        <v>2068</v>
      </c>
      <c r="C561" s="69" t="s">
        <v>2069</v>
      </c>
      <c r="D561" s="69" t="s">
        <v>2070</v>
      </c>
    </row>
    <row r="562" spans="1:4" x14ac:dyDescent="0.4">
      <c r="A562" s="69" t="s">
        <v>2071</v>
      </c>
      <c r="B562" s="69" t="s">
        <v>2072</v>
      </c>
      <c r="C562" s="69" t="s">
        <v>2069</v>
      </c>
      <c r="D562" s="69" t="s">
        <v>2073</v>
      </c>
    </row>
    <row r="563" spans="1:4" x14ac:dyDescent="0.4">
      <c r="A563" s="69" t="s">
        <v>2074</v>
      </c>
      <c r="B563" s="69" t="s">
        <v>2075</v>
      </c>
      <c r="C563" s="69" t="s">
        <v>2069</v>
      </c>
      <c r="D563" s="69" t="s">
        <v>2076</v>
      </c>
    </row>
    <row r="564" spans="1:4" x14ac:dyDescent="0.4">
      <c r="A564" s="69" t="s">
        <v>2077</v>
      </c>
      <c r="B564" s="69" t="s">
        <v>2078</v>
      </c>
      <c r="C564" s="69" t="s">
        <v>2069</v>
      </c>
      <c r="D564" s="69" t="s">
        <v>2079</v>
      </c>
    </row>
    <row r="565" spans="1:4" x14ac:dyDescent="0.4">
      <c r="A565" s="69" t="s">
        <v>2080</v>
      </c>
      <c r="B565" s="69" t="s">
        <v>2081</v>
      </c>
      <c r="C565" s="69" t="s">
        <v>2015</v>
      </c>
      <c r="D565" s="69" t="s">
        <v>2082</v>
      </c>
    </row>
    <row r="566" spans="1:4" x14ac:dyDescent="0.4">
      <c r="A566" s="69" t="s">
        <v>2083</v>
      </c>
      <c r="B566" s="69" t="s">
        <v>2084</v>
      </c>
      <c r="C566" s="69" t="s">
        <v>2015</v>
      </c>
      <c r="D566" s="69" t="s">
        <v>2085</v>
      </c>
    </row>
    <row r="567" spans="1:4" x14ac:dyDescent="0.4">
      <c r="A567" s="69" t="s">
        <v>2086</v>
      </c>
      <c r="B567" s="69" t="s">
        <v>2087</v>
      </c>
      <c r="C567" s="69" t="s">
        <v>2088</v>
      </c>
      <c r="D567" s="69" t="s">
        <v>2089</v>
      </c>
    </row>
    <row r="568" spans="1:4" x14ac:dyDescent="0.4">
      <c r="A568" s="69" t="s">
        <v>2090</v>
      </c>
      <c r="B568" s="69" t="s">
        <v>2091</v>
      </c>
      <c r="C568" s="69" t="s">
        <v>2032</v>
      </c>
      <c r="D568" s="69" t="s">
        <v>2092</v>
      </c>
    </row>
    <row r="569" spans="1:4" x14ac:dyDescent="0.4">
      <c r="A569" s="69" t="s">
        <v>2093</v>
      </c>
      <c r="B569" s="69" t="s">
        <v>2094</v>
      </c>
      <c r="C569" s="69" t="s">
        <v>2058</v>
      </c>
      <c r="D569" s="69" t="s">
        <v>2095</v>
      </c>
    </row>
    <row r="570" spans="1:4" x14ac:dyDescent="0.4">
      <c r="A570" s="69" t="s">
        <v>2096</v>
      </c>
      <c r="B570" s="69" t="s">
        <v>2097</v>
      </c>
      <c r="C570" s="69" t="s">
        <v>2069</v>
      </c>
      <c r="D570" s="69" t="s">
        <v>2098</v>
      </c>
    </row>
    <row r="571" spans="1:4" x14ac:dyDescent="0.4">
      <c r="A571" s="69" t="s">
        <v>2099</v>
      </c>
      <c r="B571" s="69" t="s">
        <v>2100</v>
      </c>
      <c r="C571" s="69" t="s">
        <v>2101</v>
      </c>
      <c r="D571" s="69" t="s">
        <v>2102</v>
      </c>
    </row>
    <row r="572" spans="1:4" x14ac:dyDescent="0.4">
      <c r="A572" s="69" t="s">
        <v>2103</v>
      </c>
      <c r="B572" s="69" t="s">
        <v>2104</v>
      </c>
      <c r="C572" s="69" t="s">
        <v>2069</v>
      </c>
      <c r="D572" s="69" t="s">
        <v>2105</v>
      </c>
    </row>
    <row r="573" spans="1:4" x14ac:dyDescent="0.4">
      <c r="A573" s="69" t="s">
        <v>2106</v>
      </c>
      <c r="B573" s="69" t="s">
        <v>2107</v>
      </c>
      <c r="C573" s="69" t="s">
        <v>2108</v>
      </c>
      <c r="D573" s="69" t="s">
        <v>2109</v>
      </c>
    </row>
    <row r="574" spans="1:4" x14ac:dyDescent="0.4">
      <c r="A574" s="69" t="s">
        <v>2110</v>
      </c>
      <c r="B574" s="69" t="s">
        <v>2111</v>
      </c>
      <c r="C574" s="69" t="s">
        <v>2112</v>
      </c>
      <c r="D574" s="69" t="s">
        <v>2113</v>
      </c>
    </row>
    <row r="575" spans="1:4" x14ac:dyDescent="0.4">
      <c r="A575" s="69" t="s">
        <v>2114</v>
      </c>
      <c r="B575" s="69" t="s">
        <v>2115</v>
      </c>
      <c r="C575" s="69" t="s">
        <v>2116</v>
      </c>
      <c r="D575" s="69" t="s">
        <v>2117</v>
      </c>
    </row>
    <row r="576" spans="1:4" x14ac:dyDescent="0.4">
      <c r="A576" s="69" t="s">
        <v>2118</v>
      </c>
      <c r="B576" s="69" t="s">
        <v>2119</v>
      </c>
      <c r="C576" s="69" t="s">
        <v>1069</v>
      </c>
      <c r="D576" s="69" t="s">
        <v>2120</v>
      </c>
    </row>
    <row r="577" spans="1:4" x14ac:dyDescent="0.4">
      <c r="A577" s="69" t="s">
        <v>2121</v>
      </c>
      <c r="B577" s="69" t="s">
        <v>2122</v>
      </c>
      <c r="C577" s="69" t="s">
        <v>1069</v>
      </c>
      <c r="D577" s="69" t="s">
        <v>2123</v>
      </c>
    </row>
    <row r="578" spans="1:4" x14ac:dyDescent="0.4">
      <c r="A578" s="69" t="s">
        <v>2124</v>
      </c>
      <c r="B578" s="69" t="s">
        <v>2125</v>
      </c>
      <c r="C578" s="69" t="s">
        <v>2126</v>
      </c>
      <c r="D578" s="69" t="s">
        <v>2127</v>
      </c>
    </row>
    <row r="579" spans="1:4" x14ac:dyDescent="0.4">
      <c r="A579" s="69" t="s">
        <v>2128</v>
      </c>
      <c r="B579" s="69" t="s">
        <v>2129</v>
      </c>
      <c r="C579" s="69" t="s">
        <v>1022</v>
      </c>
      <c r="D579" s="69" t="s">
        <v>2130</v>
      </c>
    </row>
    <row r="580" spans="1:4" x14ac:dyDescent="0.4">
      <c r="A580" s="69" t="s">
        <v>2131</v>
      </c>
      <c r="B580" s="69" t="s">
        <v>2132</v>
      </c>
      <c r="C580" s="69" t="s">
        <v>2133</v>
      </c>
      <c r="D580" s="69" t="s">
        <v>2134</v>
      </c>
    </row>
    <row r="581" spans="1:4" x14ac:dyDescent="0.4">
      <c r="A581" s="69" t="s">
        <v>2135</v>
      </c>
      <c r="B581" s="69" t="s">
        <v>198</v>
      </c>
      <c r="C581" s="69" t="s">
        <v>2136</v>
      </c>
      <c r="D581" s="69" t="s">
        <v>2137</v>
      </c>
    </row>
    <row r="582" spans="1:4" x14ac:dyDescent="0.4">
      <c r="A582" s="69" t="s">
        <v>2138</v>
      </c>
      <c r="B582" s="69" t="s">
        <v>2139</v>
      </c>
      <c r="C582" s="69" t="s">
        <v>2133</v>
      </c>
      <c r="D582" s="69" t="s">
        <v>2140</v>
      </c>
    </row>
    <row r="583" spans="1:4" x14ac:dyDescent="0.4">
      <c r="A583" s="69" t="s">
        <v>2141</v>
      </c>
      <c r="B583" s="69" t="s">
        <v>2142</v>
      </c>
      <c r="C583" s="69" t="s">
        <v>2136</v>
      </c>
      <c r="D583" s="69" t="s">
        <v>2143</v>
      </c>
    </row>
    <row r="584" spans="1:4" x14ac:dyDescent="0.4">
      <c r="A584" s="69" t="s">
        <v>2144</v>
      </c>
      <c r="B584" s="69" t="s">
        <v>2145</v>
      </c>
      <c r="C584" s="69" t="s">
        <v>1022</v>
      </c>
      <c r="D584" s="69" t="s">
        <v>2146</v>
      </c>
    </row>
    <row r="585" spans="1:4" x14ac:dyDescent="0.4">
      <c r="A585" s="69" t="s">
        <v>2147</v>
      </c>
      <c r="B585" s="69" t="s">
        <v>2148</v>
      </c>
      <c r="C585" s="69" t="s">
        <v>2149</v>
      </c>
      <c r="D585" s="69" t="s">
        <v>2150</v>
      </c>
    </row>
    <row r="586" spans="1:4" x14ac:dyDescent="0.4">
      <c r="A586" s="69" t="s">
        <v>2151</v>
      </c>
      <c r="B586" s="69" t="s">
        <v>2152</v>
      </c>
      <c r="C586" s="69" t="s">
        <v>2153</v>
      </c>
      <c r="D586" s="69" t="s">
        <v>2154</v>
      </c>
    </row>
    <row r="587" spans="1:4" x14ac:dyDescent="0.4">
      <c r="A587" s="69" t="s">
        <v>2155</v>
      </c>
      <c r="B587" s="69" t="s">
        <v>2156</v>
      </c>
      <c r="C587" s="69" t="s">
        <v>2157</v>
      </c>
      <c r="D587" s="69" t="s">
        <v>2158</v>
      </c>
    </row>
    <row r="588" spans="1:4" x14ac:dyDescent="0.4">
      <c r="A588" s="69" t="s">
        <v>2159</v>
      </c>
      <c r="B588" s="69" t="s">
        <v>2160</v>
      </c>
      <c r="C588" s="69" t="s">
        <v>2161</v>
      </c>
      <c r="D588" s="69" t="s">
        <v>2162</v>
      </c>
    </row>
    <row r="589" spans="1:4" x14ac:dyDescent="0.4">
      <c r="A589" s="69" t="s">
        <v>2163</v>
      </c>
      <c r="B589" s="69" t="s">
        <v>2164</v>
      </c>
      <c r="C589" s="69" t="s">
        <v>2165</v>
      </c>
      <c r="D589" s="69" t="s">
        <v>2166</v>
      </c>
    </row>
    <row r="590" spans="1:4" x14ac:dyDescent="0.4">
      <c r="A590" s="69" t="s">
        <v>2167</v>
      </c>
      <c r="B590" s="69" t="s">
        <v>2168</v>
      </c>
      <c r="C590" s="69" t="s">
        <v>2169</v>
      </c>
      <c r="D590" s="69" t="s">
        <v>2170</v>
      </c>
    </row>
    <row r="591" spans="1:4" x14ac:dyDescent="0.4">
      <c r="A591" s="69" t="s">
        <v>2171</v>
      </c>
      <c r="B591" s="69" t="s">
        <v>2172</v>
      </c>
      <c r="C591" s="69" t="s">
        <v>2173</v>
      </c>
      <c r="D591" s="69" t="s">
        <v>2174</v>
      </c>
    </row>
    <row r="592" spans="1:4" x14ac:dyDescent="0.4">
      <c r="A592" s="69" t="s">
        <v>2175</v>
      </c>
      <c r="B592" s="69" t="s">
        <v>2176</v>
      </c>
      <c r="C592" s="69" t="s">
        <v>2177</v>
      </c>
      <c r="D592" s="69" t="s">
        <v>2178</v>
      </c>
    </row>
    <row r="593" spans="1:4" x14ac:dyDescent="0.4">
      <c r="A593" s="69" t="s">
        <v>2179</v>
      </c>
      <c r="B593" s="69" t="s">
        <v>2180</v>
      </c>
      <c r="C593" s="69" t="s">
        <v>2181</v>
      </c>
      <c r="D593" s="69" t="s">
        <v>2182</v>
      </c>
    </row>
    <row r="594" spans="1:4" x14ac:dyDescent="0.4">
      <c r="A594" s="69" t="s">
        <v>2183</v>
      </c>
      <c r="B594" s="69" t="s">
        <v>2184</v>
      </c>
      <c r="C594" s="69" t="s">
        <v>2185</v>
      </c>
      <c r="D594" s="69" t="s">
        <v>2186</v>
      </c>
    </row>
    <row r="595" spans="1:4" x14ac:dyDescent="0.4">
      <c r="A595" s="69" t="s">
        <v>2187</v>
      </c>
      <c r="B595" s="69" t="s">
        <v>2188</v>
      </c>
      <c r="C595" s="69" t="s">
        <v>2189</v>
      </c>
      <c r="D595" s="69" t="s">
        <v>2190</v>
      </c>
    </row>
    <row r="596" spans="1:4" x14ac:dyDescent="0.4">
      <c r="A596" s="69" t="s">
        <v>2191</v>
      </c>
      <c r="B596" s="69" t="s">
        <v>2192</v>
      </c>
      <c r="C596" s="69" t="s">
        <v>2193</v>
      </c>
      <c r="D596" s="69" t="s">
        <v>2194</v>
      </c>
    </row>
    <row r="597" spans="1:4" x14ac:dyDescent="0.4">
      <c r="A597" s="69" t="s">
        <v>2195</v>
      </c>
      <c r="B597" s="69" t="s">
        <v>2196</v>
      </c>
      <c r="C597" s="69" t="s">
        <v>2157</v>
      </c>
      <c r="D597" s="69" t="s">
        <v>2197</v>
      </c>
    </row>
    <row r="598" spans="1:4" x14ac:dyDescent="0.4">
      <c r="A598" s="69" t="s">
        <v>2198</v>
      </c>
      <c r="B598" s="69" t="s">
        <v>2199</v>
      </c>
      <c r="C598" s="69" t="s">
        <v>2157</v>
      </c>
      <c r="D598" s="69" t="s">
        <v>2200</v>
      </c>
    </row>
    <row r="599" spans="1:4" x14ac:dyDescent="0.4">
      <c r="A599" s="69" t="s">
        <v>2201</v>
      </c>
      <c r="B599" s="69" t="s">
        <v>2202</v>
      </c>
      <c r="C599" s="69" t="s">
        <v>2203</v>
      </c>
      <c r="D599" s="69" t="s">
        <v>2204</v>
      </c>
    </row>
    <row r="600" spans="1:4" x14ac:dyDescent="0.4">
      <c r="A600" s="69" t="s">
        <v>2205</v>
      </c>
      <c r="B600" s="69" t="s">
        <v>2206</v>
      </c>
      <c r="C600" s="69" t="s">
        <v>2207</v>
      </c>
      <c r="D600" s="69" t="s">
        <v>2208</v>
      </c>
    </row>
    <row r="601" spans="1:4" x14ac:dyDescent="0.4">
      <c r="A601" s="69" t="s">
        <v>2209</v>
      </c>
      <c r="B601" s="69" t="s">
        <v>2210</v>
      </c>
      <c r="C601" s="69" t="s">
        <v>2211</v>
      </c>
      <c r="D601" s="69" t="s">
        <v>2212</v>
      </c>
    </row>
    <row r="602" spans="1:4" x14ac:dyDescent="0.4">
      <c r="A602" s="69" t="s">
        <v>2213</v>
      </c>
      <c r="B602" s="69" t="s">
        <v>2214</v>
      </c>
      <c r="C602" s="69" t="s">
        <v>2203</v>
      </c>
      <c r="D602" s="69" t="s">
        <v>2215</v>
      </c>
    </row>
    <row r="603" spans="1:4" x14ac:dyDescent="0.4">
      <c r="A603" s="69" t="s">
        <v>2216</v>
      </c>
      <c r="B603" s="69" t="s">
        <v>2217</v>
      </c>
      <c r="C603" s="69" t="s">
        <v>2218</v>
      </c>
      <c r="D603" s="69" t="s">
        <v>2219</v>
      </c>
    </row>
    <row r="604" spans="1:4" x14ac:dyDescent="0.4">
      <c r="A604" s="69" t="s">
        <v>2220</v>
      </c>
      <c r="B604" s="69" t="s">
        <v>2221</v>
      </c>
      <c r="C604" s="69" t="s">
        <v>2222</v>
      </c>
      <c r="D604" s="69" t="s">
        <v>2223</v>
      </c>
    </row>
    <row r="605" spans="1:4" x14ac:dyDescent="0.4">
      <c r="A605" s="69" t="s">
        <v>2224</v>
      </c>
      <c r="B605" s="69" t="s">
        <v>2225</v>
      </c>
      <c r="C605" s="69" t="s">
        <v>2226</v>
      </c>
      <c r="D605" s="69" t="s">
        <v>2227</v>
      </c>
    </row>
    <row r="606" spans="1:4" x14ac:dyDescent="0.4">
      <c r="A606" s="69" t="s">
        <v>2228</v>
      </c>
      <c r="B606" s="69" t="s">
        <v>2229</v>
      </c>
      <c r="C606" s="69" t="s">
        <v>2230</v>
      </c>
      <c r="D606" s="69" t="s">
        <v>2231</v>
      </c>
    </row>
    <row r="607" spans="1:4" x14ac:dyDescent="0.4">
      <c r="A607" s="69" t="s">
        <v>2232</v>
      </c>
      <c r="B607" s="69" t="s">
        <v>2233</v>
      </c>
      <c r="C607" s="69" t="s">
        <v>1608</v>
      </c>
      <c r="D607" s="69" t="s">
        <v>2234</v>
      </c>
    </row>
    <row r="608" spans="1:4" x14ac:dyDescent="0.4">
      <c r="A608" s="69" t="s">
        <v>2235</v>
      </c>
      <c r="B608" s="69" t="s">
        <v>2236</v>
      </c>
      <c r="C608" s="69" t="s">
        <v>2237</v>
      </c>
      <c r="D608" s="69" t="s">
        <v>2238</v>
      </c>
    </row>
    <row r="609" spans="1:4" x14ac:dyDescent="0.4">
      <c r="A609" s="69" t="s">
        <v>2239</v>
      </c>
      <c r="B609" s="69" t="s">
        <v>2240</v>
      </c>
      <c r="C609" s="69" t="s">
        <v>2241</v>
      </c>
      <c r="D609" s="69" t="s">
        <v>2242</v>
      </c>
    </row>
    <row r="610" spans="1:4" x14ac:dyDescent="0.4">
      <c r="A610" s="69" t="s">
        <v>2243</v>
      </c>
      <c r="B610" s="69" t="s">
        <v>2244</v>
      </c>
      <c r="C610" s="69" t="s">
        <v>2245</v>
      </c>
      <c r="D610" s="69" t="s">
        <v>2246</v>
      </c>
    </row>
    <row r="611" spans="1:4" x14ac:dyDescent="0.4">
      <c r="A611" s="69" t="s">
        <v>2247</v>
      </c>
      <c r="B611" s="69" t="s">
        <v>2248</v>
      </c>
      <c r="C611" s="69" t="s">
        <v>2203</v>
      </c>
      <c r="D611" s="69" t="s">
        <v>2249</v>
      </c>
    </row>
    <row r="612" spans="1:4" x14ac:dyDescent="0.4">
      <c r="A612" s="69" t="s">
        <v>2250</v>
      </c>
      <c r="B612" s="69" t="s">
        <v>2251</v>
      </c>
      <c r="C612" s="69" t="s">
        <v>2218</v>
      </c>
      <c r="D612" s="69" t="s">
        <v>2252</v>
      </c>
    </row>
    <row r="613" spans="1:4" x14ac:dyDescent="0.4">
      <c r="A613" s="69" t="s">
        <v>2253</v>
      </c>
      <c r="B613" s="69" t="s">
        <v>2254</v>
      </c>
      <c r="C613" s="69" t="s">
        <v>2255</v>
      </c>
      <c r="D613" s="69" t="s">
        <v>2256</v>
      </c>
    </row>
    <row r="614" spans="1:4" x14ac:dyDescent="0.4">
      <c r="A614" s="69" t="s">
        <v>2257</v>
      </c>
      <c r="B614" s="69" t="s">
        <v>2258</v>
      </c>
      <c r="C614" s="69" t="s">
        <v>2226</v>
      </c>
      <c r="D614" s="69" t="s">
        <v>2259</v>
      </c>
    </row>
    <row r="615" spans="1:4" x14ac:dyDescent="0.4">
      <c r="A615" s="69" t="s">
        <v>2260</v>
      </c>
      <c r="B615" s="69" t="s">
        <v>2261</v>
      </c>
      <c r="C615" s="69" t="s">
        <v>2262</v>
      </c>
      <c r="D615" s="69" t="s">
        <v>2263</v>
      </c>
    </row>
    <row r="616" spans="1:4" x14ac:dyDescent="0.4">
      <c r="A616" s="69" t="s">
        <v>2264</v>
      </c>
      <c r="B616" s="69" t="s">
        <v>2265</v>
      </c>
      <c r="C616" s="69" t="s">
        <v>2266</v>
      </c>
      <c r="D616" s="69" t="s">
        <v>2267</v>
      </c>
    </row>
    <row r="617" spans="1:4" x14ac:dyDescent="0.4">
      <c r="A617" s="69" t="s">
        <v>2268</v>
      </c>
      <c r="B617" s="69" t="s">
        <v>2269</v>
      </c>
      <c r="C617" s="69" t="s">
        <v>2270</v>
      </c>
      <c r="D617" s="69" t="s">
        <v>2271</v>
      </c>
    </row>
    <row r="618" spans="1:4" x14ac:dyDescent="0.4">
      <c r="A618" s="69" t="s">
        <v>2272</v>
      </c>
      <c r="B618" s="69" t="s">
        <v>2273</v>
      </c>
      <c r="C618" s="69" t="s">
        <v>2255</v>
      </c>
      <c r="D618" s="69" t="s">
        <v>2274</v>
      </c>
    </row>
    <row r="619" spans="1:4" x14ac:dyDescent="0.4">
      <c r="A619" s="69" t="s">
        <v>2275</v>
      </c>
      <c r="B619" s="69" t="s">
        <v>2276</v>
      </c>
      <c r="C619" s="69" t="s">
        <v>2230</v>
      </c>
      <c r="D619" s="69" t="s">
        <v>2277</v>
      </c>
    </row>
    <row r="620" spans="1:4" x14ac:dyDescent="0.4">
      <c r="A620" s="69" t="s">
        <v>2278</v>
      </c>
      <c r="B620" s="69" t="s">
        <v>2279</v>
      </c>
      <c r="C620" s="69" t="s">
        <v>2255</v>
      </c>
      <c r="D620" s="69" t="s">
        <v>2280</v>
      </c>
    </row>
    <row r="621" spans="1:4" x14ac:dyDescent="0.4">
      <c r="A621" s="69" t="s">
        <v>2281</v>
      </c>
      <c r="B621" s="69" t="s">
        <v>2282</v>
      </c>
      <c r="C621" s="69" t="s">
        <v>2237</v>
      </c>
      <c r="D621" s="69" t="s">
        <v>2283</v>
      </c>
    </row>
    <row r="622" spans="1:4" x14ac:dyDescent="0.4">
      <c r="A622" s="69" t="s">
        <v>2284</v>
      </c>
      <c r="B622" s="69" t="s">
        <v>2285</v>
      </c>
      <c r="C622" s="69" t="s">
        <v>2286</v>
      </c>
      <c r="D622" s="69" t="s">
        <v>2287</v>
      </c>
    </row>
    <row r="623" spans="1:4" x14ac:dyDescent="0.4">
      <c r="A623" s="69" t="s">
        <v>2288</v>
      </c>
      <c r="B623" s="69" t="s">
        <v>2289</v>
      </c>
      <c r="C623" s="69" t="s">
        <v>2241</v>
      </c>
      <c r="D623" s="69" t="s">
        <v>2290</v>
      </c>
    </row>
    <row r="624" spans="1:4" x14ac:dyDescent="0.4">
      <c r="A624" s="69" t="s">
        <v>2291</v>
      </c>
      <c r="B624" s="69" t="s">
        <v>2292</v>
      </c>
      <c r="C624" s="69" t="s">
        <v>2222</v>
      </c>
      <c r="D624" s="69" t="s">
        <v>2293</v>
      </c>
    </row>
    <row r="625" spans="1:4" x14ac:dyDescent="0.4">
      <c r="A625" s="69" t="s">
        <v>2294</v>
      </c>
      <c r="B625" s="69" t="s">
        <v>2295</v>
      </c>
      <c r="C625" s="69" t="s">
        <v>2203</v>
      </c>
      <c r="D625" s="69" t="s">
        <v>2296</v>
      </c>
    </row>
    <row r="626" spans="1:4" x14ac:dyDescent="0.4">
      <c r="A626" s="69" t="s">
        <v>2297</v>
      </c>
      <c r="B626" s="69" t="s">
        <v>2298</v>
      </c>
      <c r="C626" s="69" t="s">
        <v>2203</v>
      </c>
      <c r="D626" s="69" t="s">
        <v>2299</v>
      </c>
    </row>
    <row r="627" spans="1:4" x14ac:dyDescent="0.4">
      <c r="A627" s="69" t="s">
        <v>2300</v>
      </c>
      <c r="B627" s="69" t="s">
        <v>2301</v>
      </c>
      <c r="C627" s="69" t="s">
        <v>2226</v>
      </c>
      <c r="D627" s="69" t="s">
        <v>2302</v>
      </c>
    </row>
    <row r="628" spans="1:4" x14ac:dyDescent="0.4">
      <c r="A628" s="69" t="s">
        <v>2303</v>
      </c>
      <c r="B628" s="69" t="s">
        <v>2304</v>
      </c>
      <c r="C628" s="69" t="s">
        <v>2255</v>
      </c>
      <c r="D628" s="69" t="s">
        <v>2305</v>
      </c>
    </row>
    <row r="629" spans="1:4" x14ac:dyDescent="0.4">
      <c r="A629" s="69" t="s">
        <v>2306</v>
      </c>
      <c r="B629" s="69" t="s">
        <v>2307</v>
      </c>
      <c r="C629" s="69" t="s">
        <v>2230</v>
      </c>
      <c r="D629" s="69" t="s">
        <v>2308</v>
      </c>
    </row>
    <row r="630" spans="1:4" x14ac:dyDescent="0.4">
      <c r="A630" s="69" t="s">
        <v>2309</v>
      </c>
      <c r="B630" s="69" t="s">
        <v>2310</v>
      </c>
      <c r="C630" s="69" t="s">
        <v>2237</v>
      </c>
      <c r="D630" s="69" t="s">
        <v>2311</v>
      </c>
    </row>
    <row r="631" spans="1:4" x14ac:dyDescent="0.4">
      <c r="A631" s="69" t="s">
        <v>2312</v>
      </c>
      <c r="B631" s="69" t="s">
        <v>2313</v>
      </c>
      <c r="C631" s="69" t="s">
        <v>2255</v>
      </c>
      <c r="D631" s="69" t="s">
        <v>2314</v>
      </c>
    </row>
    <row r="632" spans="1:4" x14ac:dyDescent="0.4">
      <c r="A632" s="69" t="s">
        <v>2315</v>
      </c>
      <c r="B632" s="69" t="s">
        <v>2316</v>
      </c>
      <c r="C632" s="69" t="s">
        <v>2317</v>
      </c>
      <c r="D632" s="69" t="s">
        <v>2318</v>
      </c>
    </row>
    <row r="633" spans="1:4" x14ac:dyDescent="0.4">
      <c r="A633" s="69" t="s">
        <v>2319</v>
      </c>
      <c r="B633" s="69" t="s">
        <v>2320</v>
      </c>
      <c r="C633" s="69" t="s">
        <v>2317</v>
      </c>
      <c r="D633" s="69" t="s">
        <v>2321</v>
      </c>
    </row>
    <row r="634" spans="1:4" x14ac:dyDescent="0.4">
      <c r="A634" s="69" t="s">
        <v>2322</v>
      </c>
      <c r="B634" s="69" t="s">
        <v>2323</v>
      </c>
      <c r="C634" s="69" t="s">
        <v>2324</v>
      </c>
      <c r="D634" s="69" t="s">
        <v>2325</v>
      </c>
    </row>
    <row r="635" spans="1:4" x14ac:dyDescent="0.4">
      <c r="A635" s="69" t="s">
        <v>2326</v>
      </c>
      <c r="B635" s="69" t="s">
        <v>2327</v>
      </c>
      <c r="C635" s="69" t="s">
        <v>2207</v>
      </c>
      <c r="D635" s="69" t="s">
        <v>2328</v>
      </c>
    </row>
    <row r="636" spans="1:4" x14ac:dyDescent="0.4">
      <c r="A636" s="69" t="s">
        <v>2329</v>
      </c>
      <c r="B636" s="69" t="s">
        <v>2330</v>
      </c>
      <c r="C636" s="69" t="s">
        <v>2317</v>
      </c>
      <c r="D636" s="69" t="s">
        <v>2331</v>
      </c>
    </row>
    <row r="637" spans="1:4" x14ac:dyDescent="0.4">
      <c r="A637" s="69" t="s">
        <v>2332</v>
      </c>
      <c r="B637" s="69" t="s">
        <v>2333</v>
      </c>
      <c r="C637" s="69" t="s">
        <v>2317</v>
      </c>
      <c r="D637" s="69" t="s">
        <v>2334</v>
      </c>
    </row>
    <row r="638" spans="1:4" x14ac:dyDescent="0.4">
      <c r="A638" s="69" t="s">
        <v>2335</v>
      </c>
      <c r="B638" s="69" t="s">
        <v>2336</v>
      </c>
      <c r="C638" s="69" t="s">
        <v>2317</v>
      </c>
      <c r="D638" s="69" t="s">
        <v>2337</v>
      </c>
    </row>
    <row r="639" spans="1:4" x14ac:dyDescent="0.4">
      <c r="A639" s="69" t="s">
        <v>2338</v>
      </c>
      <c r="B639" s="69" t="s">
        <v>2333</v>
      </c>
      <c r="C639" s="69" t="s">
        <v>2317</v>
      </c>
      <c r="D639" s="69" t="s">
        <v>2334</v>
      </c>
    </row>
    <row r="640" spans="1:4" x14ac:dyDescent="0.4">
      <c r="A640" s="69" t="s">
        <v>2339</v>
      </c>
      <c r="B640" s="69" t="s">
        <v>2340</v>
      </c>
      <c r="C640" s="69" t="s">
        <v>1716</v>
      </c>
      <c r="D640" s="69" t="s">
        <v>2341</v>
      </c>
    </row>
    <row r="641" spans="1:4" x14ac:dyDescent="0.4">
      <c r="A641" s="69" t="s">
        <v>2342</v>
      </c>
      <c r="B641" s="69" t="s">
        <v>2343</v>
      </c>
      <c r="C641" s="69" t="s">
        <v>2344</v>
      </c>
      <c r="D641" s="69" t="s">
        <v>2345</v>
      </c>
    </row>
    <row r="642" spans="1:4" x14ac:dyDescent="0.4">
      <c r="A642" s="69" t="s">
        <v>2346</v>
      </c>
      <c r="B642" s="69" t="s">
        <v>2347</v>
      </c>
      <c r="C642" s="69" t="s">
        <v>2344</v>
      </c>
      <c r="D642" s="69" t="s">
        <v>2348</v>
      </c>
    </row>
    <row r="643" spans="1:4" x14ac:dyDescent="0.4">
      <c r="A643" s="69" t="s">
        <v>2349</v>
      </c>
      <c r="B643" s="69" t="s">
        <v>351</v>
      </c>
      <c r="C643" s="69" t="s">
        <v>1716</v>
      </c>
      <c r="D643" s="69" t="s">
        <v>2350</v>
      </c>
    </row>
    <row r="644" spans="1:4" x14ac:dyDescent="0.4">
      <c r="A644" s="69" t="s">
        <v>2351</v>
      </c>
      <c r="B644" s="69" t="s">
        <v>2352</v>
      </c>
      <c r="C644" s="69" t="s">
        <v>1716</v>
      </c>
      <c r="D644" s="69" t="s">
        <v>2353</v>
      </c>
    </row>
    <row r="645" spans="1:4" x14ac:dyDescent="0.4">
      <c r="A645" s="69" t="s">
        <v>2354</v>
      </c>
      <c r="B645" s="69" t="s">
        <v>2355</v>
      </c>
      <c r="C645" s="69" t="s">
        <v>1716</v>
      </c>
      <c r="D645" s="69" t="s">
        <v>2356</v>
      </c>
    </row>
    <row r="646" spans="1:4" x14ac:dyDescent="0.4">
      <c r="A646" s="69" t="s">
        <v>2357</v>
      </c>
      <c r="B646" s="69" t="s">
        <v>2358</v>
      </c>
      <c r="C646" s="69" t="s">
        <v>2344</v>
      </c>
      <c r="D646" s="69" t="s">
        <v>2359</v>
      </c>
    </row>
    <row r="647" spans="1:4" x14ac:dyDescent="0.4">
      <c r="A647" s="69" t="s">
        <v>2360</v>
      </c>
      <c r="B647" s="69" t="s">
        <v>2361</v>
      </c>
      <c r="C647" s="69" t="s">
        <v>1716</v>
      </c>
      <c r="D647" s="69" t="s">
        <v>2362</v>
      </c>
    </row>
    <row r="648" spans="1:4" x14ac:dyDescent="0.4">
      <c r="A648" s="69" t="s">
        <v>2363</v>
      </c>
      <c r="B648" s="69" t="s">
        <v>2364</v>
      </c>
      <c r="C648" s="69" t="s">
        <v>2365</v>
      </c>
      <c r="D648" s="69" t="s">
        <v>2366</v>
      </c>
    </row>
    <row r="649" spans="1:4" x14ac:dyDescent="0.4">
      <c r="A649" s="69" t="s">
        <v>2367</v>
      </c>
      <c r="B649" s="69" t="s">
        <v>2368</v>
      </c>
      <c r="C649" s="69" t="s">
        <v>2369</v>
      </c>
      <c r="D649" s="69" t="s">
        <v>2370</v>
      </c>
    </row>
    <row r="650" spans="1:4" x14ac:dyDescent="0.4">
      <c r="A650" s="69" t="s">
        <v>2371</v>
      </c>
      <c r="B650" s="69" t="s">
        <v>2372</v>
      </c>
      <c r="C650" s="69" t="s">
        <v>1716</v>
      </c>
      <c r="D650" s="69" t="s">
        <v>2373</v>
      </c>
    </row>
    <row r="651" spans="1:4" x14ac:dyDescent="0.4">
      <c r="A651" s="69" t="s">
        <v>2374</v>
      </c>
      <c r="B651" s="69" t="s">
        <v>2375</v>
      </c>
      <c r="C651" s="69" t="s">
        <v>1716</v>
      </c>
      <c r="D651" s="69" t="s">
        <v>2376</v>
      </c>
    </row>
    <row r="652" spans="1:4" x14ac:dyDescent="0.4">
      <c r="A652" s="69" t="s">
        <v>2377</v>
      </c>
      <c r="B652" s="69" t="s">
        <v>2378</v>
      </c>
      <c r="C652" s="69" t="s">
        <v>1716</v>
      </c>
      <c r="D652" s="69" t="s">
        <v>2379</v>
      </c>
    </row>
    <row r="653" spans="1:4" x14ac:dyDescent="0.4">
      <c r="A653" s="69" t="s">
        <v>2380</v>
      </c>
      <c r="B653" s="69" t="s">
        <v>2381</v>
      </c>
      <c r="C653" s="69" t="s">
        <v>2382</v>
      </c>
      <c r="D653" s="69" t="s">
        <v>2383</v>
      </c>
    </row>
    <row r="654" spans="1:4" x14ac:dyDescent="0.4">
      <c r="A654" s="69" t="s">
        <v>2384</v>
      </c>
      <c r="B654" s="69" t="s">
        <v>2385</v>
      </c>
      <c r="C654" s="69" t="s">
        <v>2386</v>
      </c>
      <c r="D654" s="69" t="s">
        <v>2387</v>
      </c>
    </row>
    <row r="655" spans="1:4" x14ac:dyDescent="0.4">
      <c r="A655" s="69" t="s">
        <v>2388</v>
      </c>
      <c r="B655" s="69" t="s">
        <v>2389</v>
      </c>
      <c r="C655" s="69" t="s">
        <v>2390</v>
      </c>
      <c r="D655" s="69" t="s">
        <v>2391</v>
      </c>
    </row>
    <row r="656" spans="1:4" x14ac:dyDescent="0.4">
      <c r="A656" s="69" t="s">
        <v>2392</v>
      </c>
      <c r="B656" s="69" t="s">
        <v>2393</v>
      </c>
      <c r="C656" s="69" t="s">
        <v>2394</v>
      </c>
      <c r="D656" s="69" t="s">
        <v>2395</v>
      </c>
    </row>
    <row r="657" spans="1:4" x14ac:dyDescent="0.4">
      <c r="A657" s="69" t="s">
        <v>2396</v>
      </c>
      <c r="B657" s="69" t="s">
        <v>2397</v>
      </c>
      <c r="C657" s="69" t="s">
        <v>1869</v>
      </c>
      <c r="D657" s="69" t="s">
        <v>2398</v>
      </c>
    </row>
    <row r="658" spans="1:4" x14ac:dyDescent="0.4">
      <c r="A658" s="69" t="s">
        <v>2399</v>
      </c>
      <c r="B658" s="69" t="s">
        <v>2400</v>
      </c>
      <c r="C658" s="69" t="s">
        <v>1869</v>
      </c>
      <c r="D658" s="69" t="s">
        <v>2401</v>
      </c>
    </row>
    <row r="659" spans="1:4" x14ac:dyDescent="0.4">
      <c r="A659" s="69" t="s">
        <v>2402</v>
      </c>
      <c r="B659" s="69" t="s">
        <v>2403</v>
      </c>
      <c r="C659" s="69" t="s">
        <v>2404</v>
      </c>
      <c r="D659" s="69" t="s">
        <v>2405</v>
      </c>
    </row>
    <row r="660" spans="1:4" x14ac:dyDescent="0.4">
      <c r="A660" s="69" t="s">
        <v>2406</v>
      </c>
      <c r="B660" s="69" t="s">
        <v>2407</v>
      </c>
      <c r="C660" s="69" t="s">
        <v>2408</v>
      </c>
      <c r="D660" s="69" t="s">
        <v>2409</v>
      </c>
    </row>
    <row r="661" spans="1:4" x14ac:dyDescent="0.4">
      <c r="A661" s="69" t="s">
        <v>2410</v>
      </c>
      <c r="B661" s="69" t="s">
        <v>2411</v>
      </c>
      <c r="C661" s="69" t="s">
        <v>1896</v>
      </c>
      <c r="D661" s="69" t="s">
        <v>2412</v>
      </c>
    </row>
    <row r="662" spans="1:4" x14ac:dyDescent="0.4">
      <c r="A662" s="69" t="s">
        <v>2413</v>
      </c>
      <c r="B662" s="69" t="s">
        <v>2414</v>
      </c>
      <c r="C662" s="69" t="s">
        <v>1869</v>
      </c>
      <c r="D662" s="69" t="s">
        <v>2415</v>
      </c>
    </row>
    <row r="663" spans="1:4" x14ac:dyDescent="0.4">
      <c r="A663" s="69" t="s">
        <v>2416</v>
      </c>
      <c r="B663" s="69" t="s">
        <v>2417</v>
      </c>
      <c r="C663" s="69" t="s">
        <v>1896</v>
      </c>
      <c r="D663" s="69" t="s">
        <v>2418</v>
      </c>
    </row>
    <row r="664" spans="1:4" x14ac:dyDescent="0.4">
      <c r="A664" s="69" t="s">
        <v>2419</v>
      </c>
      <c r="B664" s="69" t="s">
        <v>2420</v>
      </c>
      <c r="C664" s="69" t="s">
        <v>2421</v>
      </c>
      <c r="D664" s="69" t="s">
        <v>2422</v>
      </c>
    </row>
    <row r="665" spans="1:4" x14ac:dyDescent="0.4">
      <c r="A665" s="69" t="s">
        <v>2423</v>
      </c>
      <c r="B665" s="69" t="s">
        <v>2424</v>
      </c>
      <c r="C665" s="69" t="s">
        <v>1185</v>
      </c>
      <c r="D665" s="69" t="s">
        <v>2425</v>
      </c>
    </row>
    <row r="666" spans="1:4" x14ac:dyDescent="0.4">
      <c r="A666" s="69" t="s">
        <v>2426</v>
      </c>
      <c r="B666" s="69" t="s">
        <v>2427</v>
      </c>
      <c r="C666" s="69" t="s">
        <v>1398</v>
      </c>
      <c r="D666" s="69" t="s">
        <v>2428</v>
      </c>
    </row>
    <row r="667" spans="1:4" x14ac:dyDescent="0.4">
      <c r="A667" s="69" t="s">
        <v>2429</v>
      </c>
      <c r="B667" s="69" t="s">
        <v>2430</v>
      </c>
      <c r="C667" s="69" t="s">
        <v>1534</v>
      </c>
      <c r="D667" s="69" t="s">
        <v>2431</v>
      </c>
    </row>
    <row r="668" spans="1:4" x14ac:dyDescent="0.4">
      <c r="A668" s="69" t="s">
        <v>2432</v>
      </c>
      <c r="B668" s="69" t="s">
        <v>2433</v>
      </c>
      <c r="C668" s="69" t="s">
        <v>2434</v>
      </c>
      <c r="D668" s="69" t="s">
        <v>2435</v>
      </c>
    </row>
    <row r="669" spans="1:4" x14ac:dyDescent="0.4">
      <c r="A669" s="69" t="s">
        <v>2436</v>
      </c>
      <c r="B669" s="69" t="s">
        <v>2437</v>
      </c>
      <c r="C669" s="69" t="s">
        <v>1450</v>
      </c>
      <c r="D669" s="69" t="s">
        <v>2438</v>
      </c>
    </row>
    <row r="670" spans="1:4" x14ac:dyDescent="0.4">
      <c r="A670" s="69" t="s">
        <v>2439</v>
      </c>
      <c r="B670" s="69" t="s">
        <v>2440</v>
      </c>
      <c r="C670" s="69" t="s">
        <v>2441</v>
      </c>
      <c r="D670" s="69" t="s">
        <v>2442</v>
      </c>
    </row>
    <row r="671" spans="1:4" x14ac:dyDescent="0.4">
      <c r="A671" s="69" t="s">
        <v>2443</v>
      </c>
      <c r="B671" s="69" t="s">
        <v>2444</v>
      </c>
      <c r="C671" s="69" t="s">
        <v>1653</v>
      </c>
      <c r="D671" s="69" t="s">
        <v>1707</v>
      </c>
    </row>
    <row r="672" spans="1:4" x14ac:dyDescent="0.4">
      <c r="A672" s="69" t="s">
        <v>2445</v>
      </c>
      <c r="B672" s="69" t="s">
        <v>2446</v>
      </c>
      <c r="C672" s="69" t="s">
        <v>2447</v>
      </c>
      <c r="D672" s="69" t="s">
        <v>2448</v>
      </c>
    </row>
    <row r="673" spans="1:4" x14ac:dyDescent="0.4">
      <c r="A673" s="69" t="s">
        <v>2449</v>
      </c>
      <c r="B673" s="69" t="s">
        <v>2450</v>
      </c>
      <c r="C673" s="69" t="s">
        <v>848</v>
      </c>
      <c r="D673" s="69" t="s">
        <v>2451</v>
      </c>
    </row>
    <row r="674" spans="1:4" x14ac:dyDescent="0.4">
      <c r="A674" s="69" t="s">
        <v>2452</v>
      </c>
      <c r="B674" s="69" t="s">
        <v>2453</v>
      </c>
      <c r="C674" s="69" t="s">
        <v>1264</v>
      </c>
      <c r="D674" s="69" t="s">
        <v>2454</v>
      </c>
    </row>
    <row r="675" spans="1:4" x14ac:dyDescent="0.4">
      <c r="A675" s="69" t="s">
        <v>2455</v>
      </c>
      <c r="B675" s="69" t="s">
        <v>2456</v>
      </c>
      <c r="C675" s="69" t="s">
        <v>2457</v>
      </c>
      <c r="D675" s="69" t="s">
        <v>2458</v>
      </c>
    </row>
    <row r="676" spans="1:4" x14ac:dyDescent="0.4">
      <c r="A676" s="69" t="s">
        <v>2459</v>
      </c>
      <c r="B676" s="69" t="s">
        <v>2460</v>
      </c>
      <c r="C676" s="69" t="s">
        <v>2015</v>
      </c>
      <c r="D676" s="69" t="s">
        <v>2461</v>
      </c>
    </row>
    <row r="677" spans="1:4" x14ac:dyDescent="0.4">
      <c r="A677" s="69" t="s">
        <v>2462</v>
      </c>
      <c r="B677" s="69" t="s">
        <v>2463</v>
      </c>
      <c r="C677" s="69" t="s">
        <v>856</v>
      </c>
      <c r="D677" s="69" t="s">
        <v>921</v>
      </c>
    </row>
    <row r="678" spans="1:4" x14ac:dyDescent="0.4">
      <c r="A678" s="69" t="s">
        <v>2464</v>
      </c>
      <c r="B678" s="69" t="s">
        <v>2465</v>
      </c>
      <c r="C678" s="69" t="s">
        <v>2466</v>
      </c>
      <c r="D678" s="69" t="s">
        <v>2467</v>
      </c>
    </row>
    <row r="679" spans="1:4" x14ac:dyDescent="0.4">
      <c r="A679" s="69" t="s">
        <v>2468</v>
      </c>
      <c r="B679" s="69" t="s">
        <v>2469</v>
      </c>
      <c r="C679" s="69" t="s">
        <v>2470</v>
      </c>
      <c r="D679" s="69" t="s">
        <v>2471</v>
      </c>
    </row>
    <row r="680" spans="1:4" x14ac:dyDescent="0.4">
      <c r="A680" s="69" t="s">
        <v>2472</v>
      </c>
      <c r="B680" s="69" t="s">
        <v>2473</v>
      </c>
      <c r="C680" s="69" t="s">
        <v>2474</v>
      </c>
      <c r="D680" s="69" t="s">
        <v>2475</v>
      </c>
    </row>
    <row r="681" spans="1:4" x14ac:dyDescent="0.4">
      <c r="A681" s="69" t="s">
        <v>2476</v>
      </c>
      <c r="B681" s="69" t="s">
        <v>2477</v>
      </c>
      <c r="C681" s="69" t="s">
        <v>2478</v>
      </c>
      <c r="D681" s="69" t="s">
        <v>2479</v>
      </c>
    </row>
    <row r="682" spans="1:4" x14ac:dyDescent="0.4">
      <c r="A682" s="69" t="s">
        <v>2480</v>
      </c>
      <c r="B682" s="69" t="s">
        <v>2481</v>
      </c>
      <c r="C682" s="69" t="s">
        <v>2482</v>
      </c>
      <c r="D682" s="69" t="s">
        <v>2483</v>
      </c>
    </row>
    <row r="683" spans="1:4" x14ac:dyDescent="0.4">
      <c r="A683" s="69" t="s">
        <v>2484</v>
      </c>
      <c r="B683" s="69" t="s">
        <v>2485</v>
      </c>
      <c r="C683" s="69" t="s">
        <v>2486</v>
      </c>
      <c r="D683" s="69" t="s">
        <v>2487</v>
      </c>
    </row>
    <row r="684" spans="1:4" x14ac:dyDescent="0.4">
      <c r="A684" s="69" t="s">
        <v>2488</v>
      </c>
      <c r="B684" s="69" t="s">
        <v>2489</v>
      </c>
      <c r="C684" s="69" t="s">
        <v>2490</v>
      </c>
      <c r="D684" s="69" t="s">
        <v>2491</v>
      </c>
    </row>
    <row r="685" spans="1:4" x14ac:dyDescent="0.4">
      <c r="A685" s="69" t="s">
        <v>2492</v>
      </c>
      <c r="B685" s="69" t="s">
        <v>2493</v>
      </c>
      <c r="C685" s="69" t="s">
        <v>2494</v>
      </c>
      <c r="D685" s="69" t="s">
        <v>2495</v>
      </c>
    </row>
    <row r="686" spans="1:4" x14ac:dyDescent="0.4">
      <c r="A686" s="69" t="s">
        <v>2496</v>
      </c>
      <c r="B686" s="69" t="s">
        <v>2497</v>
      </c>
      <c r="C686" s="69" t="s">
        <v>2498</v>
      </c>
      <c r="D686" s="69" t="s">
        <v>2499</v>
      </c>
    </row>
    <row r="687" spans="1:4" x14ac:dyDescent="0.4">
      <c r="A687" s="69" t="s">
        <v>2500</v>
      </c>
      <c r="B687" s="69" t="s">
        <v>2501</v>
      </c>
      <c r="C687" s="69" t="s">
        <v>2502</v>
      </c>
      <c r="D687" s="69" t="s">
        <v>2503</v>
      </c>
    </row>
    <row r="688" spans="1:4" x14ac:dyDescent="0.4">
      <c r="A688" s="69" t="s">
        <v>2504</v>
      </c>
      <c r="B688" s="69" t="s">
        <v>2505</v>
      </c>
      <c r="C688" s="69" t="s">
        <v>1534</v>
      </c>
      <c r="D688" s="69" t="s">
        <v>2506</v>
      </c>
    </row>
    <row r="689" spans="1:4" x14ac:dyDescent="0.4">
      <c r="A689" s="69" t="s">
        <v>2507</v>
      </c>
      <c r="B689" s="69" t="s">
        <v>2508</v>
      </c>
      <c r="C689" s="69" t="s">
        <v>2386</v>
      </c>
      <c r="D689" s="69" t="s">
        <v>2509</v>
      </c>
    </row>
    <row r="690" spans="1:4" x14ac:dyDescent="0.4">
      <c r="A690" s="69" t="s">
        <v>2510</v>
      </c>
      <c r="B690" s="69" t="s">
        <v>2511</v>
      </c>
      <c r="C690" s="69" t="s">
        <v>2512</v>
      </c>
      <c r="D690" s="69" t="s">
        <v>2513</v>
      </c>
    </row>
    <row r="691" spans="1:4" x14ac:dyDescent="0.4">
      <c r="A691" s="69" t="s">
        <v>2514</v>
      </c>
      <c r="B691" s="69" t="s">
        <v>2515</v>
      </c>
      <c r="C691" s="69" t="s">
        <v>2516</v>
      </c>
      <c r="D691" s="69" t="s">
        <v>2517</v>
      </c>
    </row>
    <row r="692" spans="1:4" x14ac:dyDescent="0.4">
      <c r="A692" s="69" t="s">
        <v>2518</v>
      </c>
      <c r="B692" s="69" t="s">
        <v>2519</v>
      </c>
      <c r="C692" s="69" t="s">
        <v>1383</v>
      </c>
      <c r="D692" s="69" t="s">
        <v>2520</v>
      </c>
    </row>
    <row r="693" spans="1:4" x14ac:dyDescent="0.4">
      <c r="A693" s="69" t="s">
        <v>2521</v>
      </c>
      <c r="B693" s="69" t="s">
        <v>2522</v>
      </c>
      <c r="C693" s="69" t="s">
        <v>1207</v>
      </c>
      <c r="D693" s="69" t="s">
        <v>2523</v>
      </c>
    </row>
    <row r="694" spans="1:4" x14ac:dyDescent="0.4">
      <c r="A694" s="69" t="s">
        <v>2524</v>
      </c>
      <c r="B694" s="69" t="s">
        <v>2525</v>
      </c>
      <c r="C694" s="69" t="s">
        <v>2526</v>
      </c>
      <c r="D694" s="69" t="s">
        <v>2527</v>
      </c>
    </row>
    <row r="695" spans="1:4" x14ac:dyDescent="0.4">
      <c r="A695" s="69" t="s">
        <v>2528</v>
      </c>
      <c r="B695" s="69" t="s">
        <v>2529</v>
      </c>
      <c r="C695" s="69" t="s">
        <v>2530</v>
      </c>
      <c r="D695" s="69" t="s">
        <v>2531</v>
      </c>
    </row>
    <row r="696" spans="1:4" x14ac:dyDescent="0.4">
      <c r="A696" s="69" t="s">
        <v>2532</v>
      </c>
      <c r="B696" s="69" t="s">
        <v>2533</v>
      </c>
      <c r="C696" s="69" t="s">
        <v>191</v>
      </c>
      <c r="D696" s="69" t="s">
        <v>2534</v>
      </c>
    </row>
    <row r="697" spans="1:4" x14ac:dyDescent="0.4">
      <c r="A697" s="69" t="s">
        <v>2535</v>
      </c>
      <c r="B697" s="69" t="s">
        <v>2501</v>
      </c>
      <c r="C697" s="69" t="s">
        <v>2502</v>
      </c>
      <c r="D697" s="69" t="s">
        <v>2503</v>
      </c>
    </row>
    <row r="698" spans="1:4" x14ac:dyDescent="0.4">
      <c r="A698" s="69" t="s">
        <v>2536</v>
      </c>
      <c r="B698" s="69" t="s">
        <v>2511</v>
      </c>
      <c r="C698" s="69" t="s">
        <v>2512</v>
      </c>
      <c r="D698" s="69" t="s">
        <v>2513</v>
      </c>
    </row>
    <row r="699" spans="1:4" x14ac:dyDescent="0.4">
      <c r="A699" s="69" t="s">
        <v>2537</v>
      </c>
      <c r="B699" s="69" t="s">
        <v>2525</v>
      </c>
      <c r="C699" s="69" t="s">
        <v>2526</v>
      </c>
      <c r="D699" s="69" t="s">
        <v>2527</v>
      </c>
    </row>
    <row r="700" spans="1:4" x14ac:dyDescent="0.4">
      <c r="A700" s="69" t="s">
        <v>2538</v>
      </c>
      <c r="B700" s="69" t="s">
        <v>2529</v>
      </c>
      <c r="C700" s="69" t="s">
        <v>2530</v>
      </c>
      <c r="D700" s="69" t="s">
        <v>2531</v>
      </c>
    </row>
    <row r="701" spans="1:4" x14ac:dyDescent="0.4">
      <c r="A701" s="69" t="s">
        <v>2539</v>
      </c>
      <c r="B701" s="69" t="s">
        <v>2540</v>
      </c>
      <c r="C701" s="69" t="s">
        <v>2541</v>
      </c>
      <c r="D701" s="69" t="s">
        <v>2542</v>
      </c>
    </row>
    <row r="702" spans="1:4" x14ac:dyDescent="0.4">
      <c r="A702" s="69" t="s">
        <v>2543</v>
      </c>
      <c r="B702" s="69" t="s">
        <v>2544</v>
      </c>
      <c r="C702" s="69" t="s">
        <v>1939</v>
      </c>
      <c r="D702" s="69" t="s">
        <v>2545</v>
      </c>
    </row>
    <row r="703" spans="1:4" x14ac:dyDescent="0.4">
      <c r="A703" s="69" t="s">
        <v>2546</v>
      </c>
      <c r="B703" s="69" t="s">
        <v>2547</v>
      </c>
      <c r="C703" s="69" t="s">
        <v>2548</v>
      </c>
      <c r="D703" s="69" t="s">
        <v>2549</v>
      </c>
    </row>
    <row r="704" spans="1:4" x14ac:dyDescent="0.4">
      <c r="A704" s="69" t="s">
        <v>2550</v>
      </c>
      <c r="B704" s="69" t="s">
        <v>2551</v>
      </c>
      <c r="C704" s="69" t="s">
        <v>2552</v>
      </c>
      <c r="D704" s="69" t="s">
        <v>2553</v>
      </c>
    </row>
    <row r="705" spans="1:4" x14ac:dyDescent="0.4">
      <c r="A705" s="69" t="s">
        <v>2554</v>
      </c>
      <c r="B705" s="69" t="s">
        <v>2555</v>
      </c>
      <c r="C705" s="69" t="s">
        <v>1716</v>
      </c>
      <c r="D705" s="69" t="s">
        <v>2556</v>
      </c>
    </row>
    <row r="706" spans="1:4" x14ac:dyDescent="0.4">
      <c r="A706" s="69" t="s">
        <v>2557</v>
      </c>
      <c r="B706" s="69" t="s">
        <v>2544</v>
      </c>
      <c r="C706" s="69" t="s">
        <v>1939</v>
      </c>
      <c r="D706" s="69" t="s">
        <v>2545</v>
      </c>
    </row>
    <row r="707" spans="1:4" x14ac:dyDescent="0.4">
      <c r="A707" s="69" t="s">
        <v>2558</v>
      </c>
      <c r="B707" s="69" t="s">
        <v>2547</v>
      </c>
      <c r="C707" s="69" t="s">
        <v>2548</v>
      </c>
      <c r="D707" s="69" t="s">
        <v>2549</v>
      </c>
    </row>
    <row r="708" spans="1:4" x14ac:dyDescent="0.4">
      <c r="A708" s="69" t="s">
        <v>2559</v>
      </c>
      <c r="B708" s="69" t="s">
        <v>2551</v>
      </c>
      <c r="C708" s="69" t="s">
        <v>2552</v>
      </c>
      <c r="D708" s="69" t="s">
        <v>2553</v>
      </c>
    </row>
    <row r="709" spans="1:4" x14ac:dyDescent="0.4">
      <c r="A709" s="69" t="s">
        <v>2560</v>
      </c>
      <c r="B709" s="69" t="s">
        <v>2555</v>
      </c>
      <c r="C709" s="69" t="s">
        <v>1716</v>
      </c>
      <c r="D709" s="69" t="s">
        <v>2556</v>
      </c>
    </row>
    <row r="710" spans="1:4" x14ac:dyDescent="0.4">
      <c r="A710" s="69" t="s">
        <v>2561</v>
      </c>
      <c r="B710" s="69" t="s">
        <v>2562</v>
      </c>
      <c r="C710" s="69" t="s">
        <v>2563</v>
      </c>
      <c r="D710" s="69" t="s">
        <v>2564</v>
      </c>
    </row>
    <row r="711" spans="1:4" x14ac:dyDescent="0.4">
      <c r="A711" s="69" t="s">
        <v>2565</v>
      </c>
      <c r="B711" s="69" t="s">
        <v>2566</v>
      </c>
      <c r="C711" s="69" t="s">
        <v>244</v>
      </c>
      <c r="D711" s="69" t="s">
        <v>2567</v>
      </c>
    </row>
    <row r="712" spans="1:4" x14ac:dyDescent="0.4">
      <c r="A712" s="69" t="s">
        <v>2568</v>
      </c>
      <c r="B712" s="69" t="s">
        <v>2569</v>
      </c>
      <c r="C712" s="69" t="s">
        <v>183</v>
      </c>
      <c r="D712" s="69" t="s">
        <v>2570</v>
      </c>
    </row>
    <row r="713" spans="1:4" x14ac:dyDescent="0.4">
      <c r="A713" s="69" t="s">
        <v>2571</v>
      </c>
      <c r="B713" s="69" t="s">
        <v>2572</v>
      </c>
      <c r="C713" s="69" t="s">
        <v>187</v>
      </c>
      <c r="D713" s="69" t="s">
        <v>2573</v>
      </c>
    </row>
    <row r="714" spans="1:4" x14ac:dyDescent="0.4">
      <c r="A714" s="69" t="s">
        <v>2574</v>
      </c>
      <c r="B714" s="69" t="s">
        <v>2575</v>
      </c>
      <c r="C714" s="69" t="s">
        <v>321</v>
      </c>
      <c r="D714" s="69" t="s">
        <v>2576</v>
      </c>
    </row>
    <row r="715" spans="1:4" x14ac:dyDescent="0.4">
      <c r="A715" s="69" t="s">
        <v>2577</v>
      </c>
      <c r="B715" s="69" t="s">
        <v>2578</v>
      </c>
      <c r="C715" s="69" t="s">
        <v>461</v>
      </c>
      <c r="D715" s="69" t="s">
        <v>2579</v>
      </c>
    </row>
    <row r="716" spans="1:4" x14ac:dyDescent="0.4">
      <c r="A716" s="69" t="s">
        <v>2580</v>
      </c>
      <c r="B716" s="69" t="s">
        <v>2581</v>
      </c>
      <c r="C716" s="69" t="s">
        <v>379</v>
      </c>
      <c r="D716" s="69" t="s">
        <v>2582</v>
      </c>
    </row>
    <row r="717" spans="1:4" x14ac:dyDescent="0.4">
      <c r="A717" s="69" t="s">
        <v>2583</v>
      </c>
      <c r="B717" s="69" t="s">
        <v>2584</v>
      </c>
      <c r="C717" s="69" t="s">
        <v>263</v>
      </c>
      <c r="D717" s="69" t="s">
        <v>2585</v>
      </c>
    </row>
    <row r="718" spans="1:4" x14ac:dyDescent="0.4">
      <c r="A718" s="69" t="s">
        <v>2586</v>
      </c>
      <c r="B718" s="69" t="s">
        <v>2587</v>
      </c>
      <c r="C718" s="69" t="s">
        <v>187</v>
      </c>
      <c r="D718" s="69" t="s">
        <v>2588</v>
      </c>
    </row>
    <row r="719" spans="1:4" x14ac:dyDescent="0.4">
      <c r="A719" s="69" t="s">
        <v>2589</v>
      </c>
      <c r="B719" s="69" t="s">
        <v>2590</v>
      </c>
      <c r="C719" s="69" t="s">
        <v>228</v>
      </c>
      <c r="D719" s="69" t="s">
        <v>2591</v>
      </c>
    </row>
    <row r="720" spans="1:4" x14ac:dyDescent="0.4">
      <c r="A720" s="69" t="s">
        <v>2592</v>
      </c>
      <c r="B720" s="69" t="s">
        <v>2593</v>
      </c>
      <c r="C720" s="69" t="s">
        <v>278</v>
      </c>
      <c r="D720" s="69" t="s">
        <v>2594</v>
      </c>
    </row>
    <row r="721" spans="1:4" x14ac:dyDescent="0.4">
      <c r="A721" s="69" t="s">
        <v>2595</v>
      </c>
      <c r="B721" s="69" t="s">
        <v>2596</v>
      </c>
      <c r="C721" s="69" t="s">
        <v>191</v>
      </c>
      <c r="D721" s="69" t="s">
        <v>2597</v>
      </c>
    </row>
    <row r="722" spans="1:4" x14ac:dyDescent="0.4">
      <c r="A722" s="69" t="s">
        <v>2598</v>
      </c>
      <c r="B722" s="69" t="s">
        <v>2599</v>
      </c>
      <c r="C722" s="69" t="s">
        <v>2600</v>
      </c>
      <c r="D722" s="69" t="s">
        <v>2601</v>
      </c>
    </row>
    <row r="723" spans="1:4" x14ac:dyDescent="0.4">
      <c r="A723" s="69" t="s">
        <v>2602</v>
      </c>
      <c r="B723" s="69" t="s">
        <v>2603</v>
      </c>
      <c r="C723" s="69" t="s">
        <v>2600</v>
      </c>
      <c r="D723" s="69" t="s">
        <v>2604</v>
      </c>
    </row>
    <row r="724" spans="1:4" x14ac:dyDescent="0.4">
      <c r="A724" s="69" t="s">
        <v>2605</v>
      </c>
      <c r="B724" s="69" t="s">
        <v>2606</v>
      </c>
      <c r="C724" s="69" t="s">
        <v>187</v>
      </c>
      <c r="D724" s="69" t="s">
        <v>2607</v>
      </c>
    </row>
    <row r="725" spans="1:4" x14ac:dyDescent="0.4">
      <c r="A725" s="69" t="s">
        <v>2608</v>
      </c>
      <c r="B725" s="69" t="s">
        <v>2609</v>
      </c>
      <c r="C725" s="69" t="s">
        <v>407</v>
      </c>
      <c r="D725" s="69" t="s">
        <v>2610</v>
      </c>
    </row>
    <row r="726" spans="1:4" x14ac:dyDescent="0.4">
      <c r="A726" s="69" t="s">
        <v>2611</v>
      </c>
      <c r="B726" s="69" t="s">
        <v>2612</v>
      </c>
      <c r="C726" s="69" t="s">
        <v>314</v>
      </c>
      <c r="D726" s="69" t="s">
        <v>2613</v>
      </c>
    </row>
    <row r="727" spans="1:4" x14ac:dyDescent="0.4">
      <c r="A727" s="69" t="s">
        <v>2614</v>
      </c>
      <c r="B727" s="69" t="s">
        <v>2615</v>
      </c>
      <c r="C727" s="69" t="s">
        <v>270</v>
      </c>
      <c r="D727" s="69" t="s">
        <v>2616</v>
      </c>
    </row>
    <row r="728" spans="1:4" x14ac:dyDescent="0.4">
      <c r="A728" s="69" t="s">
        <v>2617</v>
      </c>
      <c r="B728" s="69" t="s">
        <v>2618</v>
      </c>
      <c r="C728" s="69" t="s">
        <v>191</v>
      </c>
      <c r="D728" s="69" t="s">
        <v>2619</v>
      </c>
    </row>
    <row r="729" spans="1:4" x14ac:dyDescent="0.4">
      <c r="A729" s="69" t="s">
        <v>2620</v>
      </c>
      <c r="B729" s="69" t="s">
        <v>2621</v>
      </c>
      <c r="C729" s="69" t="s">
        <v>2622</v>
      </c>
      <c r="D729" s="69" t="s">
        <v>2623</v>
      </c>
    </row>
    <row r="730" spans="1:4" x14ac:dyDescent="0.4">
      <c r="A730" s="69" t="s">
        <v>2624</v>
      </c>
      <c r="B730" s="69" t="s">
        <v>2625</v>
      </c>
      <c r="C730" s="69" t="s">
        <v>217</v>
      </c>
      <c r="D730" s="69" t="s">
        <v>2626</v>
      </c>
    </row>
    <row r="731" spans="1:4" x14ac:dyDescent="0.4">
      <c r="A731" s="69" t="s">
        <v>2627</v>
      </c>
      <c r="B731" s="69" t="s">
        <v>2628</v>
      </c>
      <c r="C731" s="69" t="s">
        <v>285</v>
      </c>
      <c r="D731" s="69" t="s">
        <v>2629</v>
      </c>
    </row>
    <row r="732" spans="1:4" x14ac:dyDescent="0.4">
      <c r="A732" s="69" t="s">
        <v>2630</v>
      </c>
      <c r="B732" s="69" t="s">
        <v>2631</v>
      </c>
      <c r="C732" s="69" t="s">
        <v>289</v>
      </c>
      <c r="D732" s="69" t="s">
        <v>2632</v>
      </c>
    </row>
    <row r="733" spans="1:4" x14ac:dyDescent="0.4">
      <c r="A733" s="69" t="s">
        <v>2633</v>
      </c>
      <c r="B733" s="69" t="s">
        <v>2634</v>
      </c>
      <c r="C733" s="69" t="s">
        <v>486</v>
      </c>
      <c r="D733" s="69" t="s">
        <v>2635</v>
      </c>
    </row>
    <row r="734" spans="1:4" x14ac:dyDescent="0.4">
      <c r="A734" s="69" t="s">
        <v>2636</v>
      </c>
      <c r="B734" s="69" t="s">
        <v>2637</v>
      </c>
      <c r="C734" s="69" t="s">
        <v>635</v>
      </c>
      <c r="D734" s="69" t="s">
        <v>2638</v>
      </c>
    </row>
    <row r="735" spans="1:4" x14ac:dyDescent="0.4">
      <c r="A735" s="69" t="s">
        <v>2639</v>
      </c>
      <c r="B735" s="69" t="s">
        <v>2640</v>
      </c>
      <c r="C735" s="69" t="s">
        <v>550</v>
      </c>
      <c r="D735" s="69" t="s">
        <v>2641</v>
      </c>
    </row>
    <row r="736" spans="1:4" x14ac:dyDescent="0.4">
      <c r="A736" s="69" t="s">
        <v>2642</v>
      </c>
      <c r="B736" s="69" t="s">
        <v>2643</v>
      </c>
      <c r="C736" s="69" t="s">
        <v>314</v>
      </c>
      <c r="D736" s="69" t="s">
        <v>2644</v>
      </c>
    </row>
    <row r="737" spans="1:4" x14ac:dyDescent="0.4">
      <c r="A737" s="69" t="s">
        <v>2645</v>
      </c>
      <c r="B737" s="69" t="s">
        <v>2646</v>
      </c>
      <c r="C737" s="69" t="s">
        <v>259</v>
      </c>
      <c r="D737" s="69" t="s">
        <v>2647</v>
      </c>
    </row>
    <row r="738" spans="1:4" x14ac:dyDescent="0.4">
      <c r="A738" s="69" t="s">
        <v>2648</v>
      </c>
      <c r="B738" s="69" t="s">
        <v>2649</v>
      </c>
      <c r="C738" s="69" t="s">
        <v>2650</v>
      </c>
      <c r="D738" s="69" t="s">
        <v>2651</v>
      </c>
    </row>
    <row r="739" spans="1:4" x14ac:dyDescent="0.4">
      <c r="A739" s="69" t="s">
        <v>2652</v>
      </c>
      <c r="B739" s="69" t="s">
        <v>2653</v>
      </c>
      <c r="C739" s="69" t="s">
        <v>303</v>
      </c>
      <c r="D739" s="69" t="s">
        <v>2654</v>
      </c>
    </row>
    <row r="740" spans="1:4" x14ac:dyDescent="0.4">
      <c r="A740" s="69" t="s">
        <v>2655</v>
      </c>
      <c r="B740" s="69" t="s">
        <v>2656</v>
      </c>
      <c r="C740" s="69" t="s">
        <v>183</v>
      </c>
      <c r="D740" s="69" t="s">
        <v>2657</v>
      </c>
    </row>
    <row r="741" spans="1:4" x14ac:dyDescent="0.4">
      <c r="A741" s="69" t="s">
        <v>2658</v>
      </c>
      <c r="B741" s="69" t="s">
        <v>2659</v>
      </c>
      <c r="C741" s="69" t="s">
        <v>213</v>
      </c>
      <c r="D741" s="69" t="s">
        <v>2660</v>
      </c>
    </row>
    <row r="742" spans="1:4" x14ac:dyDescent="0.4">
      <c r="A742" s="69" t="s">
        <v>2661</v>
      </c>
      <c r="B742" s="69" t="s">
        <v>2662</v>
      </c>
      <c r="C742" s="69" t="s">
        <v>263</v>
      </c>
      <c r="D742" s="69" t="s">
        <v>2663</v>
      </c>
    </row>
    <row r="743" spans="1:4" x14ac:dyDescent="0.4">
      <c r="A743" s="69" t="s">
        <v>2664</v>
      </c>
      <c r="B743" s="69" t="s">
        <v>2609</v>
      </c>
      <c r="C743" s="69" t="s">
        <v>213</v>
      </c>
      <c r="D743" s="69" t="s">
        <v>2665</v>
      </c>
    </row>
    <row r="744" spans="1:4" x14ac:dyDescent="0.4">
      <c r="A744" s="69" t="s">
        <v>2666</v>
      </c>
      <c r="B744" s="69" t="s">
        <v>2667</v>
      </c>
      <c r="C744" s="69" t="s">
        <v>2668</v>
      </c>
      <c r="D744" s="69" t="s">
        <v>2669</v>
      </c>
    </row>
    <row r="745" spans="1:4" x14ac:dyDescent="0.4">
      <c r="A745" s="69" t="s">
        <v>2670</v>
      </c>
      <c r="B745" s="69" t="s">
        <v>2671</v>
      </c>
      <c r="C745" s="69" t="s">
        <v>191</v>
      </c>
      <c r="D745" s="69" t="s">
        <v>2672</v>
      </c>
    </row>
    <row r="746" spans="1:4" x14ac:dyDescent="0.4">
      <c r="A746" s="69" t="s">
        <v>2673</v>
      </c>
      <c r="B746" s="69" t="s">
        <v>2674</v>
      </c>
      <c r="C746" s="69" t="s">
        <v>255</v>
      </c>
      <c r="D746" s="69" t="s">
        <v>2675</v>
      </c>
    </row>
    <row r="747" spans="1:4" x14ac:dyDescent="0.4">
      <c r="A747" s="69" t="s">
        <v>2676</v>
      </c>
      <c r="B747" s="69" t="s">
        <v>2677</v>
      </c>
      <c r="C747" s="69" t="s">
        <v>2678</v>
      </c>
      <c r="D747" s="69" t="s">
        <v>2679</v>
      </c>
    </row>
    <row r="748" spans="1:4" x14ac:dyDescent="0.4">
      <c r="A748" s="69" t="s">
        <v>2680</v>
      </c>
      <c r="B748" s="69" t="s">
        <v>2681</v>
      </c>
      <c r="C748" s="69" t="s">
        <v>476</v>
      </c>
      <c r="D748" s="69" t="s">
        <v>2682</v>
      </c>
    </row>
    <row r="749" spans="1:4" x14ac:dyDescent="0.4">
      <c r="A749" s="69" t="s">
        <v>2683</v>
      </c>
      <c r="B749" s="69" t="s">
        <v>2684</v>
      </c>
      <c r="C749" s="69" t="s">
        <v>550</v>
      </c>
      <c r="D749" s="69" t="s">
        <v>2685</v>
      </c>
    </row>
    <row r="750" spans="1:4" x14ac:dyDescent="0.4">
      <c r="A750" s="69" t="s">
        <v>2686</v>
      </c>
      <c r="B750" s="69" t="s">
        <v>2687</v>
      </c>
      <c r="C750" s="69" t="s">
        <v>372</v>
      </c>
      <c r="D750" s="69" t="s">
        <v>2688</v>
      </c>
    </row>
    <row r="751" spans="1:4" x14ac:dyDescent="0.4">
      <c r="A751" s="69" t="s">
        <v>2689</v>
      </c>
      <c r="B751" s="69" t="s">
        <v>2690</v>
      </c>
      <c r="C751" s="69" t="s">
        <v>389</v>
      </c>
      <c r="D751" s="69" t="s">
        <v>2691</v>
      </c>
    </row>
    <row r="752" spans="1:4" x14ac:dyDescent="0.4">
      <c r="A752" s="69" t="s">
        <v>2692</v>
      </c>
      <c r="B752" s="69" t="s">
        <v>2693</v>
      </c>
      <c r="C752" s="69" t="s">
        <v>685</v>
      </c>
      <c r="D752" s="69" t="s">
        <v>2694</v>
      </c>
    </row>
    <row r="753" spans="1:4" x14ac:dyDescent="0.4">
      <c r="A753" s="69" t="s">
        <v>2695</v>
      </c>
      <c r="B753" s="69" t="s">
        <v>2696</v>
      </c>
      <c r="C753" s="69" t="s">
        <v>187</v>
      </c>
      <c r="D753" s="69" t="s">
        <v>2697</v>
      </c>
    </row>
    <row r="754" spans="1:4" x14ac:dyDescent="0.4">
      <c r="A754" s="69" t="s">
        <v>2698</v>
      </c>
      <c r="B754" s="69" t="s">
        <v>2699</v>
      </c>
      <c r="C754" s="69" t="s">
        <v>437</v>
      </c>
      <c r="D754" s="69" t="s">
        <v>2700</v>
      </c>
    </row>
    <row r="755" spans="1:4" x14ac:dyDescent="0.4">
      <c r="A755" s="69" t="s">
        <v>2701</v>
      </c>
      <c r="B755" s="69" t="s">
        <v>2702</v>
      </c>
      <c r="C755" s="69" t="s">
        <v>342</v>
      </c>
      <c r="D755" s="69" t="s">
        <v>2703</v>
      </c>
    </row>
    <row r="756" spans="1:4" x14ac:dyDescent="0.4">
      <c r="A756" s="69" t="s">
        <v>2704</v>
      </c>
      <c r="B756" s="69" t="s">
        <v>2705</v>
      </c>
      <c r="C756" s="69" t="s">
        <v>760</v>
      </c>
      <c r="D756" s="69" t="s">
        <v>2706</v>
      </c>
    </row>
    <row r="757" spans="1:4" x14ac:dyDescent="0.4">
      <c r="A757" s="69" t="s">
        <v>2707</v>
      </c>
      <c r="B757" s="69" t="s">
        <v>2708</v>
      </c>
      <c r="C757" s="69" t="s">
        <v>199</v>
      </c>
      <c r="D757" s="69" t="s">
        <v>2709</v>
      </c>
    </row>
    <row r="758" spans="1:4" x14ac:dyDescent="0.4">
      <c r="A758" s="69" t="s">
        <v>2710</v>
      </c>
      <c r="B758" s="69" t="s">
        <v>2711</v>
      </c>
      <c r="C758" s="69" t="s">
        <v>421</v>
      </c>
      <c r="D758" s="69" t="s">
        <v>2712</v>
      </c>
    </row>
    <row r="759" spans="1:4" x14ac:dyDescent="0.4">
      <c r="A759" s="69" t="s">
        <v>2713</v>
      </c>
      <c r="B759" s="69" t="s">
        <v>2714</v>
      </c>
      <c r="C759" s="69" t="s">
        <v>289</v>
      </c>
      <c r="D759" s="69" t="s">
        <v>2715</v>
      </c>
    </row>
    <row r="760" spans="1:4" x14ac:dyDescent="0.4">
      <c r="A760" s="69" t="s">
        <v>2716</v>
      </c>
      <c r="B760" s="69" t="s">
        <v>2717</v>
      </c>
      <c r="C760" s="69" t="s">
        <v>232</v>
      </c>
      <c r="D760" s="69" t="s">
        <v>2718</v>
      </c>
    </row>
    <row r="761" spans="1:4" x14ac:dyDescent="0.4">
      <c r="A761" s="69" t="s">
        <v>2719</v>
      </c>
      <c r="B761" s="69" t="s">
        <v>2720</v>
      </c>
      <c r="C761" s="69" t="s">
        <v>372</v>
      </c>
      <c r="D761" s="69" t="s">
        <v>2721</v>
      </c>
    </row>
    <row r="762" spans="1:4" x14ac:dyDescent="0.4">
      <c r="A762" s="69" t="s">
        <v>2722</v>
      </c>
      <c r="B762" s="69" t="s">
        <v>2723</v>
      </c>
      <c r="C762" s="69" t="s">
        <v>259</v>
      </c>
      <c r="D762" s="69" t="s">
        <v>2724</v>
      </c>
    </row>
    <row r="763" spans="1:4" x14ac:dyDescent="0.4">
      <c r="A763" s="69" t="s">
        <v>2725</v>
      </c>
      <c r="B763" s="69" t="s">
        <v>2726</v>
      </c>
      <c r="C763" s="69" t="s">
        <v>259</v>
      </c>
      <c r="D763" s="69" t="s">
        <v>2727</v>
      </c>
    </row>
    <row r="764" spans="1:4" x14ac:dyDescent="0.4">
      <c r="A764" s="69" t="s">
        <v>2728</v>
      </c>
      <c r="B764" s="69" t="s">
        <v>2729</v>
      </c>
      <c r="C764" s="69" t="s">
        <v>199</v>
      </c>
      <c r="D764" s="69" t="s">
        <v>2730</v>
      </c>
    </row>
    <row r="765" spans="1:4" x14ac:dyDescent="0.4">
      <c r="A765" s="69" t="s">
        <v>2731</v>
      </c>
      <c r="B765" s="69" t="s">
        <v>2732</v>
      </c>
      <c r="C765" s="69" t="s">
        <v>240</v>
      </c>
      <c r="D765" s="69" t="s">
        <v>2733</v>
      </c>
    </row>
    <row r="766" spans="1:4" x14ac:dyDescent="0.4">
      <c r="A766" s="69" t="s">
        <v>2734</v>
      </c>
      <c r="B766" s="69" t="s">
        <v>2735</v>
      </c>
      <c r="C766" s="69" t="s">
        <v>407</v>
      </c>
      <c r="D766" s="69" t="s">
        <v>2736</v>
      </c>
    </row>
    <row r="767" spans="1:4" x14ac:dyDescent="0.4">
      <c r="A767" s="69" t="s">
        <v>2737</v>
      </c>
      <c r="B767" s="69" t="s">
        <v>2738</v>
      </c>
      <c r="C767" s="69" t="s">
        <v>183</v>
      </c>
      <c r="D767" s="69" t="s">
        <v>2739</v>
      </c>
    </row>
    <row r="768" spans="1:4" x14ac:dyDescent="0.4">
      <c r="A768" s="69" t="s">
        <v>2740</v>
      </c>
      <c r="B768" s="69" t="s">
        <v>2741</v>
      </c>
      <c r="C768" s="69" t="s">
        <v>400</v>
      </c>
      <c r="D768" s="69" t="s">
        <v>2742</v>
      </c>
    </row>
    <row r="769" spans="1:4" x14ac:dyDescent="0.4">
      <c r="A769" s="69" t="s">
        <v>2743</v>
      </c>
      <c r="B769" s="69" t="s">
        <v>2744</v>
      </c>
      <c r="C769" s="69" t="s">
        <v>2745</v>
      </c>
      <c r="D769" s="69" t="s">
        <v>2746</v>
      </c>
    </row>
    <row r="770" spans="1:4" x14ac:dyDescent="0.4">
      <c r="A770" s="69" t="s">
        <v>2747</v>
      </c>
      <c r="B770" s="69" t="s">
        <v>2748</v>
      </c>
      <c r="C770" s="69" t="s">
        <v>293</v>
      </c>
      <c r="D770" s="69" t="s">
        <v>2749</v>
      </c>
    </row>
    <row r="771" spans="1:4" x14ac:dyDescent="0.4">
      <c r="A771" s="69" t="s">
        <v>2750</v>
      </c>
      <c r="B771" s="69" t="s">
        <v>2751</v>
      </c>
      <c r="C771" s="69" t="s">
        <v>486</v>
      </c>
      <c r="D771" s="69" t="s">
        <v>2752</v>
      </c>
    </row>
    <row r="772" spans="1:4" x14ac:dyDescent="0.4">
      <c r="A772" s="69" t="s">
        <v>2753</v>
      </c>
      <c r="B772" s="69" t="s">
        <v>2754</v>
      </c>
      <c r="C772" s="69" t="s">
        <v>191</v>
      </c>
      <c r="D772" s="69" t="s">
        <v>2755</v>
      </c>
    </row>
    <row r="773" spans="1:4" x14ac:dyDescent="0.4">
      <c r="A773" s="69" t="s">
        <v>2756</v>
      </c>
      <c r="B773" s="69" t="s">
        <v>2757</v>
      </c>
      <c r="C773" s="69" t="s">
        <v>798</v>
      </c>
      <c r="D773" s="69" t="s">
        <v>2758</v>
      </c>
    </row>
    <row r="774" spans="1:4" x14ac:dyDescent="0.4">
      <c r="A774" s="69" t="s">
        <v>2759</v>
      </c>
      <c r="B774" s="69" t="s">
        <v>2760</v>
      </c>
      <c r="C774" s="69" t="s">
        <v>307</v>
      </c>
      <c r="D774" s="69" t="s">
        <v>2761</v>
      </c>
    </row>
    <row r="775" spans="1:4" x14ac:dyDescent="0.4">
      <c r="A775" s="69" t="s">
        <v>2762</v>
      </c>
      <c r="B775" s="69" t="s">
        <v>2763</v>
      </c>
      <c r="C775" s="69" t="s">
        <v>342</v>
      </c>
      <c r="D775" s="69" t="s">
        <v>2764</v>
      </c>
    </row>
    <row r="776" spans="1:4" x14ac:dyDescent="0.4">
      <c r="A776" s="69" t="s">
        <v>2765</v>
      </c>
      <c r="B776" s="69" t="s">
        <v>2766</v>
      </c>
      <c r="C776" s="69" t="s">
        <v>263</v>
      </c>
      <c r="D776" s="69" t="s">
        <v>2767</v>
      </c>
    </row>
    <row r="777" spans="1:4" x14ac:dyDescent="0.4">
      <c r="A777" s="69" t="s">
        <v>2768</v>
      </c>
      <c r="B777" s="69" t="s">
        <v>2769</v>
      </c>
      <c r="C777" s="69" t="s">
        <v>2770</v>
      </c>
      <c r="D777" s="69" t="s">
        <v>2771</v>
      </c>
    </row>
    <row r="778" spans="1:4" x14ac:dyDescent="0.4">
      <c r="A778" s="69" t="s">
        <v>2772</v>
      </c>
      <c r="B778" s="69" t="s">
        <v>2773</v>
      </c>
      <c r="C778" s="69" t="s">
        <v>278</v>
      </c>
      <c r="D778" s="69" t="s">
        <v>2774</v>
      </c>
    </row>
    <row r="779" spans="1:4" x14ac:dyDescent="0.4">
      <c r="A779" s="69" t="s">
        <v>2775</v>
      </c>
      <c r="B779" s="69" t="s">
        <v>2776</v>
      </c>
      <c r="C779" s="69" t="s">
        <v>228</v>
      </c>
      <c r="D779" s="69" t="s">
        <v>2777</v>
      </c>
    </row>
    <row r="780" spans="1:4" x14ac:dyDescent="0.4">
      <c r="A780" s="69" t="s">
        <v>2778</v>
      </c>
      <c r="B780" s="69" t="s">
        <v>2779</v>
      </c>
      <c r="C780" s="69" t="s">
        <v>2780</v>
      </c>
      <c r="D780" s="69" t="s">
        <v>2781</v>
      </c>
    </row>
    <row r="781" spans="1:4" x14ac:dyDescent="0.4">
      <c r="A781" s="69" t="s">
        <v>2782</v>
      </c>
      <c r="B781" s="69" t="s">
        <v>2575</v>
      </c>
      <c r="C781" s="69" t="s">
        <v>396</v>
      </c>
      <c r="D781" s="69" t="s">
        <v>2783</v>
      </c>
    </row>
    <row r="782" spans="1:4" x14ac:dyDescent="0.4">
      <c r="A782" s="69" t="s">
        <v>2784</v>
      </c>
      <c r="B782" s="69" t="s">
        <v>2656</v>
      </c>
      <c r="C782" s="69" t="s">
        <v>414</v>
      </c>
      <c r="D782" s="69" t="s">
        <v>2785</v>
      </c>
    </row>
    <row r="783" spans="1:4" x14ac:dyDescent="0.4">
      <c r="A783" s="69" t="s">
        <v>2786</v>
      </c>
      <c r="B783" s="69" t="s">
        <v>2787</v>
      </c>
      <c r="C783" s="69" t="s">
        <v>2788</v>
      </c>
      <c r="D783" s="69" t="s">
        <v>2789</v>
      </c>
    </row>
    <row r="784" spans="1:4" x14ac:dyDescent="0.4">
      <c r="A784" s="69" t="s">
        <v>2790</v>
      </c>
      <c r="B784" s="69" t="s">
        <v>2791</v>
      </c>
      <c r="C784" s="69" t="s">
        <v>270</v>
      </c>
      <c r="D784" s="69" t="s">
        <v>2792</v>
      </c>
    </row>
    <row r="785" spans="1:4" x14ac:dyDescent="0.4">
      <c r="A785" s="69" t="s">
        <v>2793</v>
      </c>
      <c r="B785" s="69" t="s">
        <v>2794</v>
      </c>
      <c r="C785" s="69" t="s">
        <v>2668</v>
      </c>
      <c r="D785" s="69" t="s">
        <v>2795</v>
      </c>
    </row>
    <row r="786" spans="1:4" x14ac:dyDescent="0.4">
      <c r="A786" s="69" t="s">
        <v>2796</v>
      </c>
      <c r="B786" s="69" t="s">
        <v>2797</v>
      </c>
      <c r="C786" s="69" t="s">
        <v>2798</v>
      </c>
      <c r="D786" s="69" t="s">
        <v>2799</v>
      </c>
    </row>
    <row r="787" spans="1:4" x14ac:dyDescent="0.4">
      <c r="A787" s="69" t="s">
        <v>2800</v>
      </c>
      <c r="B787" s="69" t="s">
        <v>2801</v>
      </c>
      <c r="C787" s="69" t="s">
        <v>372</v>
      </c>
      <c r="D787" s="69" t="s">
        <v>2802</v>
      </c>
    </row>
    <row r="788" spans="1:4" x14ac:dyDescent="0.4">
      <c r="A788" s="69" t="s">
        <v>2803</v>
      </c>
      <c r="B788" s="69" t="s">
        <v>2804</v>
      </c>
      <c r="C788" s="69" t="s">
        <v>625</v>
      </c>
      <c r="D788" s="69" t="s">
        <v>2805</v>
      </c>
    </row>
    <row r="789" spans="1:4" x14ac:dyDescent="0.4">
      <c r="A789" s="69" t="s">
        <v>2806</v>
      </c>
      <c r="B789" s="69" t="s">
        <v>2807</v>
      </c>
      <c r="C789" s="69" t="s">
        <v>209</v>
      </c>
      <c r="D789" s="69" t="s">
        <v>2808</v>
      </c>
    </row>
    <row r="790" spans="1:4" x14ac:dyDescent="0.4">
      <c r="A790" s="69" t="s">
        <v>2809</v>
      </c>
      <c r="B790" s="69" t="s">
        <v>2810</v>
      </c>
      <c r="C790" s="69" t="s">
        <v>573</v>
      </c>
      <c r="D790" s="69" t="s">
        <v>2811</v>
      </c>
    </row>
    <row r="791" spans="1:4" x14ac:dyDescent="0.4">
      <c r="A791" s="69" t="s">
        <v>2812</v>
      </c>
      <c r="B791" s="69" t="s">
        <v>2813</v>
      </c>
      <c r="C791" s="69" t="s">
        <v>362</v>
      </c>
      <c r="D791" s="69" t="s">
        <v>2814</v>
      </c>
    </row>
    <row r="792" spans="1:4" x14ac:dyDescent="0.4">
      <c r="A792" s="69" t="s">
        <v>2815</v>
      </c>
      <c r="B792" s="69" t="s">
        <v>2587</v>
      </c>
      <c r="C792" s="69" t="s">
        <v>379</v>
      </c>
      <c r="D792" s="69" t="s">
        <v>2816</v>
      </c>
    </row>
    <row r="793" spans="1:4" x14ac:dyDescent="0.4">
      <c r="A793" s="69" t="s">
        <v>2817</v>
      </c>
      <c r="B793" s="69" t="s">
        <v>2818</v>
      </c>
      <c r="C793" s="69" t="s">
        <v>414</v>
      </c>
      <c r="D793" s="69" t="s">
        <v>2819</v>
      </c>
    </row>
    <row r="794" spans="1:4" x14ac:dyDescent="0.4">
      <c r="A794" s="69" t="s">
        <v>2820</v>
      </c>
      <c r="B794" s="69" t="s">
        <v>2821</v>
      </c>
      <c r="C794" s="69" t="s">
        <v>747</v>
      </c>
      <c r="D794" s="69" t="s">
        <v>2822</v>
      </c>
    </row>
    <row r="795" spans="1:4" x14ac:dyDescent="0.4">
      <c r="A795" s="69" t="s">
        <v>2823</v>
      </c>
      <c r="B795" s="69" t="s">
        <v>2824</v>
      </c>
      <c r="C795" s="69" t="s">
        <v>236</v>
      </c>
      <c r="D795" s="69" t="s">
        <v>2825</v>
      </c>
    </row>
    <row r="796" spans="1:4" x14ac:dyDescent="0.4">
      <c r="A796" s="69" t="s">
        <v>2826</v>
      </c>
      <c r="B796" s="69" t="s">
        <v>2827</v>
      </c>
      <c r="C796" s="69" t="s">
        <v>191</v>
      </c>
      <c r="D796" s="69" t="s">
        <v>2828</v>
      </c>
    </row>
    <row r="797" spans="1:4" x14ac:dyDescent="0.4">
      <c r="A797" s="69" t="s">
        <v>2829</v>
      </c>
      <c r="B797" s="69" t="s">
        <v>2830</v>
      </c>
      <c r="C797" s="69" t="s">
        <v>573</v>
      </c>
      <c r="D797" s="69" t="s">
        <v>2831</v>
      </c>
    </row>
    <row r="798" spans="1:4" x14ac:dyDescent="0.4">
      <c r="A798" s="69" t="s">
        <v>2832</v>
      </c>
      <c r="B798" s="69" t="s">
        <v>2833</v>
      </c>
      <c r="C798" s="69" t="s">
        <v>2834</v>
      </c>
      <c r="D798" s="69" t="s">
        <v>2835</v>
      </c>
    </row>
    <row r="799" spans="1:4" x14ac:dyDescent="0.4">
      <c r="A799" s="69" t="s">
        <v>2836</v>
      </c>
      <c r="B799" s="69" t="s">
        <v>2837</v>
      </c>
      <c r="C799" s="69" t="s">
        <v>183</v>
      </c>
      <c r="D799" s="69" t="s">
        <v>2838</v>
      </c>
    </row>
    <row r="800" spans="1:4" x14ac:dyDescent="0.4">
      <c r="A800" s="69" t="s">
        <v>2839</v>
      </c>
      <c r="B800" s="69" t="s">
        <v>2840</v>
      </c>
      <c r="C800" s="69" t="s">
        <v>372</v>
      </c>
      <c r="D800" s="69" t="s">
        <v>2841</v>
      </c>
    </row>
    <row r="801" spans="1:4" x14ac:dyDescent="0.4">
      <c r="A801" s="69" t="s">
        <v>2842</v>
      </c>
      <c r="B801" s="69" t="s">
        <v>2843</v>
      </c>
      <c r="C801" s="69" t="s">
        <v>240</v>
      </c>
      <c r="D801" s="69" t="s">
        <v>2844</v>
      </c>
    </row>
    <row r="802" spans="1:4" x14ac:dyDescent="0.4">
      <c r="A802" s="69" t="s">
        <v>2845</v>
      </c>
      <c r="B802" s="69" t="s">
        <v>2846</v>
      </c>
      <c r="C802" s="69" t="s">
        <v>573</v>
      </c>
      <c r="D802" s="69" t="s">
        <v>2847</v>
      </c>
    </row>
    <row r="803" spans="1:4" x14ac:dyDescent="0.4">
      <c r="A803" s="69" t="s">
        <v>2848</v>
      </c>
      <c r="B803" s="69" t="s">
        <v>2849</v>
      </c>
      <c r="C803" s="69" t="s">
        <v>573</v>
      </c>
      <c r="D803" s="69" t="s">
        <v>2850</v>
      </c>
    </row>
    <row r="804" spans="1:4" x14ac:dyDescent="0.4">
      <c r="A804" s="69" t="s">
        <v>2851</v>
      </c>
      <c r="B804" s="69" t="s">
        <v>2852</v>
      </c>
      <c r="C804" s="69" t="s">
        <v>259</v>
      </c>
      <c r="D804" s="69" t="s">
        <v>2853</v>
      </c>
    </row>
    <row r="805" spans="1:4" x14ac:dyDescent="0.4">
      <c r="A805" s="69" t="s">
        <v>2854</v>
      </c>
      <c r="B805" s="69" t="s">
        <v>2855</v>
      </c>
      <c r="C805" s="69" t="s">
        <v>270</v>
      </c>
      <c r="D805" s="69" t="s">
        <v>2856</v>
      </c>
    </row>
    <row r="806" spans="1:4" x14ac:dyDescent="0.4">
      <c r="A806" s="69" t="s">
        <v>2857</v>
      </c>
      <c r="B806" s="69" t="s">
        <v>2858</v>
      </c>
      <c r="C806" s="69" t="s">
        <v>490</v>
      </c>
      <c r="D806" s="69" t="s">
        <v>2859</v>
      </c>
    </row>
    <row r="807" spans="1:4" x14ac:dyDescent="0.4">
      <c r="A807" s="69" t="s">
        <v>2860</v>
      </c>
      <c r="B807" s="69" t="s">
        <v>2861</v>
      </c>
      <c r="C807" s="69" t="s">
        <v>645</v>
      </c>
      <c r="D807" s="69" t="s">
        <v>646</v>
      </c>
    </row>
    <row r="808" spans="1:4" x14ac:dyDescent="0.4">
      <c r="A808" s="69" t="s">
        <v>2862</v>
      </c>
      <c r="B808" s="69" t="s">
        <v>2863</v>
      </c>
      <c r="C808" s="69" t="s">
        <v>362</v>
      </c>
      <c r="D808" s="69" t="s">
        <v>2864</v>
      </c>
    </row>
    <row r="809" spans="1:4" x14ac:dyDescent="0.4">
      <c r="A809" s="69" t="s">
        <v>2865</v>
      </c>
      <c r="B809" s="69" t="s">
        <v>2866</v>
      </c>
      <c r="C809" s="69" t="s">
        <v>573</v>
      </c>
      <c r="D809" s="69" t="s">
        <v>2867</v>
      </c>
    </row>
    <row r="810" spans="1:4" x14ac:dyDescent="0.4">
      <c r="A810" s="69" t="s">
        <v>2868</v>
      </c>
      <c r="B810" s="69" t="s">
        <v>2869</v>
      </c>
      <c r="C810" s="69" t="s">
        <v>407</v>
      </c>
      <c r="D810" s="69" t="s">
        <v>2870</v>
      </c>
    </row>
    <row r="811" spans="1:4" x14ac:dyDescent="0.4">
      <c r="A811" s="69" t="s">
        <v>2871</v>
      </c>
      <c r="B811" s="69" t="s">
        <v>2872</v>
      </c>
      <c r="C811" s="69" t="s">
        <v>263</v>
      </c>
      <c r="D811" s="69" t="s">
        <v>2873</v>
      </c>
    </row>
    <row r="812" spans="1:4" x14ac:dyDescent="0.4">
      <c r="A812" s="69" t="s">
        <v>2874</v>
      </c>
      <c r="B812" s="69" t="s">
        <v>2875</v>
      </c>
      <c r="C812" s="69" t="s">
        <v>437</v>
      </c>
      <c r="D812" s="69" t="s">
        <v>2876</v>
      </c>
    </row>
    <row r="813" spans="1:4" x14ac:dyDescent="0.4">
      <c r="A813" s="69" t="s">
        <v>2877</v>
      </c>
      <c r="B813" s="69" t="s">
        <v>2878</v>
      </c>
      <c r="C813" s="69" t="s">
        <v>1830</v>
      </c>
      <c r="D813" s="69" t="s">
        <v>2879</v>
      </c>
    </row>
    <row r="814" spans="1:4" x14ac:dyDescent="0.4">
      <c r="A814" s="69" t="s">
        <v>2880</v>
      </c>
      <c r="B814" s="69" t="s">
        <v>2881</v>
      </c>
      <c r="C814" s="69" t="s">
        <v>2882</v>
      </c>
      <c r="D814" s="69" t="s">
        <v>2883</v>
      </c>
    </row>
    <row r="815" spans="1:4" x14ac:dyDescent="0.4">
      <c r="A815" s="69" t="s">
        <v>2884</v>
      </c>
      <c r="B815" s="69" t="s">
        <v>2885</v>
      </c>
      <c r="C815" s="69" t="s">
        <v>472</v>
      </c>
      <c r="D815" s="69" t="s">
        <v>2886</v>
      </c>
    </row>
    <row r="816" spans="1:4" x14ac:dyDescent="0.4">
      <c r="A816" s="69" t="s">
        <v>2887</v>
      </c>
      <c r="B816" s="69" t="s">
        <v>2888</v>
      </c>
      <c r="C816" s="69" t="s">
        <v>1751</v>
      </c>
      <c r="D816" s="69" t="s">
        <v>2889</v>
      </c>
    </row>
    <row r="817" spans="1:4" x14ac:dyDescent="0.4">
      <c r="A817" s="69" t="s">
        <v>2890</v>
      </c>
      <c r="B817" s="69" t="s">
        <v>2891</v>
      </c>
      <c r="C817" s="69" t="s">
        <v>255</v>
      </c>
      <c r="D817" s="69" t="s">
        <v>2892</v>
      </c>
    </row>
    <row r="818" spans="1:4" x14ac:dyDescent="0.4">
      <c r="A818" s="69" t="s">
        <v>2893</v>
      </c>
      <c r="B818" s="69" t="s">
        <v>2894</v>
      </c>
      <c r="C818" s="69" t="s">
        <v>520</v>
      </c>
      <c r="D818" s="69" t="s">
        <v>2895</v>
      </c>
    </row>
    <row r="819" spans="1:4" x14ac:dyDescent="0.4">
      <c r="A819" s="69" t="s">
        <v>2896</v>
      </c>
      <c r="B819" s="69" t="s">
        <v>2897</v>
      </c>
      <c r="C819" s="69" t="s">
        <v>497</v>
      </c>
      <c r="D819" s="69" t="s">
        <v>2898</v>
      </c>
    </row>
    <row r="820" spans="1:4" x14ac:dyDescent="0.4">
      <c r="A820" s="69" t="s">
        <v>2899</v>
      </c>
      <c r="B820" s="69" t="s">
        <v>2900</v>
      </c>
      <c r="C820" s="69" t="s">
        <v>240</v>
      </c>
      <c r="D820" s="69" t="s">
        <v>2901</v>
      </c>
    </row>
    <row r="821" spans="1:4" x14ac:dyDescent="0.4">
      <c r="A821" s="69" t="s">
        <v>2902</v>
      </c>
      <c r="B821" s="69" t="s">
        <v>2903</v>
      </c>
      <c r="C821" s="69" t="s">
        <v>513</v>
      </c>
      <c r="D821" s="69" t="s">
        <v>2904</v>
      </c>
    </row>
    <row r="822" spans="1:4" x14ac:dyDescent="0.4">
      <c r="A822" s="69" t="s">
        <v>2905</v>
      </c>
      <c r="B822" s="69" t="s">
        <v>2906</v>
      </c>
      <c r="C822" s="69" t="s">
        <v>1830</v>
      </c>
      <c r="D822" s="69" t="s">
        <v>2907</v>
      </c>
    </row>
    <row r="823" spans="1:4" x14ac:dyDescent="0.4">
      <c r="A823" s="69" t="s">
        <v>2908</v>
      </c>
      <c r="B823" s="69" t="s">
        <v>2909</v>
      </c>
      <c r="C823" s="69" t="s">
        <v>1783</v>
      </c>
      <c r="D823" s="69" t="s">
        <v>2910</v>
      </c>
    </row>
    <row r="824" spans="1:4" x14ac:dyDescent="0.4">
      <c r="A824" s="69" t="s">
        <v>2911</v>
      </c>
      <c r="B824" s="69" t="s">
        <v>2912</v>
      </c>
      <c r="C824" s="69" t="s">
        <v>599</v>
      </c>
      <c r="D824" s="69" t="s">
        <v>2913</v>
      </c>
    </row>
    <row r="825" spans="1:4" x14ac:dyDescent="0.4">
      <c r="A825" s="69" t="s">
        <v>2914</v>
      </c>
      <c r="B825" s="69" t="s">
        <v>2915</v>
      </c>
      <c r="C825" s="69" t="s">
        <v>278</v>
      </c>
      <c r="D825" s="69" t="s">
        <v>2916</v>
      </c>
    </row>
    <row r="826" spans="1:4" x14ac:dyDescent="0.4">
      <c r="A826" s="69" t="s">
        <v>2917</v>
      </c>
      <c r="B826" s="69" t="s">
        <v>2918</v>
      </c>
      <c r="C826" s="69" t="s">
        <v>407</v>
      </c>
      <c r="D826" s="69" t="s">
        <v>667</v>
      </c>
    </row>
    <row r="827" spans="1:4" x14ac:dyDescent="0.4">
      <c r="A827" s="69" t="s">
        <v>2919</v>
      </c>
      <c r="B827" s="69" t="s">
        <v>2920</v>
      </c>
      <c r="C827" s="69" t="s">
        <v>303</v>
      </c>
      <c r="D827" s="69" t="s">
        <v>2921</v>
      </c>
    </row>
    <row r="828" spans="1:4" x14ac:dyDescent="0.4">
      <c r="A828" s="69" t="s">
        <v>2922</v>
      </c>
      <c r="B828" s="69" t="s">
        <v>2923</v>
      </c>
      <c r="C828" s="69" t="s">
        <v>314</v>
      </c>
      <c r="D828" s="69" t="s">
        <v>2924</v>
      </c>
    </row>
    <row r="829" spans="1:4" x14ac:dyDescent="0.4">
      <c r="A829" s="69" t="s">
        <v>2925</v>
      </c>
      <c r="B829" s="69" t="s">
        <v>2926</v>
      </c>
      <c r="C829" s="69" t="s">
        <v>2927</v>
      </c>
      <c r="D829" s="69" t="s">
        <v>2928</v>
      </c>
    </row>
    <row r="830" spans="1:4" x14ac:dyDescent="0.4">
      <c r="A830" s="69" t="s">
        <v>2929</v>
      </c>
      <c r="B830" s="69" t="s">
        <v>2930</v>
      </c>
      <c r="C830" s="69" t="s">
        <v>228</v>
      </c>
      <c r="D830" s="69" t="s">
        <v>2931</v>
      </c>
    </row>
    <row r="831" spans="1:4" x14ac:dyDescent="0.4">
      <c r="A831" s="69" t="s">
        <v>2932</v>
      </c>
      <c r="B831" s="69" t="s">
        <v>2933</v>
      </c>
      <c r="C831" s="69" t="s">
        <v>960</v>
      </c>
      <c r="D831" s="69" t="s">
        <v>2934</v>
      </c>
    </row>
    <row r="832" spans="1:4" x14ac:dyDescent="0.4">
      <c r="A832" s="69" t="s">
        <v>2935</v>
      </c>
      <c r="B832" s="69" t="s">
        <v>2936</v>
      </c>
      <c r="C832" s="69" t="s">
        <v>953</v>
      </c>
      <c r="D832" s="69" t="s">
        <v>2937</v>
      </c>
    </row>
    <row r="833" spans="1:4" x14ac:dyDescent="0.4">
      <c r="A833" s="69" t="s">
        <v>2938</v>
      </c>
      <c r="B833" s="69" t="s">
        <v>2939</v>
      </c>
      <c r="C833" s="69" t="s">
        <v>893</v>
      </c>
      <c r="D833" s="69" t="s">
        <v>2940</v>
      </c>
    </row>
    <row r="834" spans="1:4" x14ac:dyDescent="0.4">
      <c r="A834" s="69" t="s">
        <v>2941</v>
      </c>
      <c r="B834" s="69" t="s">
        <v>2942</v>
      </c>
      <c r="C834" s="69" t="s">
        <v>848</v>
      </c>
      <c r="D834" s="69" t="s">
        <v>2943</v>
      </c>
    </row>
    <row r="835" spans="1:4" x14ac:dyDescent="0.4">
      <c r="A835" s="69" t="s">
        <v>2944</v>
      </c>
      <c r="B835" s="69" t="s">
        <v>2945</v>
      </c>
      <c r="C835" s="69" t="s">
        <v>852</v>
      </c>
      <c r="D835" s="69" t="s">
        <v>2946</v>
      </c>
    </row>
    <row r="836" spans="1:4" x14ac:dyDescent="0.4">
      <c r="A836" s="69" t="s">
        <v>2947</v>
      </c>
      <c r="B836" s="69" t="s">
        <v>2948</v>
      </c>
      <c r="C836" s="69" t="s">
        <v>893</v>
      </c>
      <c r="D836" s="69" t="s">
        <v>2949</v>
      </c>
    </row>
    <row r="837" spans="1:4" x14ac:dyDescent="0.4">
      <c r="A837" s="69" t="s">
        <v>2950</v>
      </c>
      <c r="B837" s="69" t="s">
        <v>2951</v>
      </c>
      <c r="C837" s="69" t="s">
        <v>2952</v>
      </c>
      <c r="D837" s="69" t="s">
        <v>2953</v>
      </c>
    </row>
    <row r="838" spans="1:4" x14ac:dyDescent="0.4">
      <c r="A838" s="69" t="s">
        <v>2954</v>
      </c>
      <c r="B838" s="69" t="s">
        <v>2955</v>
      </c>
      <c r="C838" s="69" t="s">
        <v>901</v>
      </c>
      <c r="D838" s="69" t="s">
        <v>2956</v>
      </c>
    </row>
    <row r="839" spans="1:4" x14ac:dyDescent="0.4">
      <c r="A839" s="69" t="s">
        <v>2957</v>
      </c>
      <c r="B839" s="69" t="s">
        <v>2958</v>
      </c>
      <c r="C839" s="69" t="s">
        <v>977</v>
      </c>
      <c r="D839" s="69" t="s">
        <v>2959</v>
      </c>
    </row>
    <row r="840" spans="1:4" x14ac:dyDescent="0.4">
      <c r="A840" s="69" t="s">
        <v>2960</v>
      </c>
      <c r="B840" s="69" t="s">
        <v>2961</v>
      </c>
      <c r="C840" s="69" t="s">
        <v>2962</v>
      </c>
      <c r="D840" s="69" t="s">
        <v>2963</v>
      </c>
    </row>
    <row r="841" spans="1:4" x14ac:dyDescent="0.4">
      <c r="A841" s="69" t="s">
        <v>2964</v>
      </c>
      <c r="B841" s="69" t="s">
        <v>2965</v>
      </c>
      <c r="C841" s="69" t="s">
        <v>991</v>
      </c>
      <c r="D841" s="69" t="s">
        <v>2966</v>
      </c>
    </row>
    <row r="842" spans="1:4" x14ac:dyDescent="0.4">
      <c r="A842" s="69" t="s">
        <v>2967</v>
      </c>
      <c r="B842" s="69" t="s">
        <v>2821</v>
      </c>
      <c r="C842" s="69" t="s">
        <v>931</v>
      </c>
      <c r="D842" s="69" t="s">
        <v>932</v>
      </c>
    </row>
    <row r="843" spans="1:4" x14ac:dyDescent="0.4">
      <c r="A843" s="69" t="s">
        <v>2968</v>
      </c>
      <c r="B843" s="69" t="s">
        <v>2969</v>
      </c>
      <c r="C843" s="69" t="s">
        <v>1000</v>
      </c>
      <c r="D843" s="69" t="s">
        <v>2970</v>
      </c>
    </row>
    <row r="844" spans="1:4" x14ac:dyDescent="0.4">
      <c r="A844" s="69" t="s">
        <v>2971</v>
      </c>
      <c r="B844" s="69" t="s">
        <v>2972</v>
      </c>
      <c r="C844" s="69" t="s">
        <v>852</v>
      </c>
      <c r="D844" s="69" t="s">
        <v>2973</v>
      </c>
    </row>
    <row r="845" spans="1:4" x14ac:dyDescent="0.4">
      <c r="A845" s="69" t="s">
        <v>2974</v>
      </c>
      <c r="B845" s="69" t="s">
        <v>2975</v>
      </c>
      <c r="C845" s="69" t="s">
        <v>840</v>
      </c>
      <c r="D845" s="69" t="s">
        <v>2976</v>
      </c>
    </row>
    <row r="846" spans="1:4" x14ac:dyDescent="0.4">
      <c r="A846" s="69" t="s">
        <v>2977</v>
      </c>
      <c r="B846" s="69" t="s">
        <v>2978</v>
      </c>
      <c r="C846" s="69" t="s">
        <v>864</v>
      </c>
      <c r="D846" s="69" t="s">
        <v>2979</v>
      </c>
    </row>
    <row r="847" spans="1:4" x14ac:dyDescent="0.4">
      <c r="A847" s="69" t="s">
        <v>2980</v>
      </c>
      <c r="B847" s="69" t="s">
        <v>2981</v>
      </c>
      <c r="C847" s="69" t="s">
        <v>2982</v>
      </c>
      <c r="D847" s="69" t="s">
        <v>2983</v>
      </c>
    </row>
    <row r="848" spans="1:4" x14ac:dyDescent="0.4">
      <c r="A848" s="69" t="s">
        <v>2984</v>
      </c>
      <c r="B848" s="69" t="s">
        <v>2985</v>
      </c>
      <c r="C848" s="69" t="s">
        <v>848</v>
      </c>
      <c r="D848" s="69" t="s">
        <v>2986</v>
      </c>
    </row>
    <row r="849" spans="1:4" x14ac:dyDescent="0.4">
      <c r="A849" s="69" t="s">
        <v>2987</v>
      </c>
      <c r="B849" s="69" t="s">
        <v>2988</v>
      </c>
      <c r="C849" s="69" t="s">
        <v>1000</v>
      </c>
      <c r="D849" s="69" t="s">
        <v>2989</v>
      </c>
    </row>
    <row r="850" spans="1:4" x14ac:dyDescent="0.4">
      <c r="A850" s="69" t="s">
        <v>2990</v>
      </c>
      <c r="B850" s="69" t="s">
        <v>2991</v>
      </c>
      <c r="C850" s="69" t="s">
        <v>1050</v>
      </c>
      <c r="D850" s="69" t="s">
        <v>2992</v>
      </c>
    </row>
    <row r="851" spans="1:4" x14ac:dyDescent="0.4">
      <c r="A851" s="69" t="s">
        <v>2993</v>
      </c>
      <c r="B851" s="69" t="s">
        <v>2994</v>
      </c>
      <c r="C851" s="69" t="s">
        <v>901</v>
      </c>
      <c r="D851" s="69" t="s">
        <v>2995</v>
      </c>
    </row>
    <row r="852" spans="1:4" x14ac:dyDescent="0.4">
      <c r="A852" s="69" t="s">
        <v>2996</v>
      </c>
      <c r="B852" s="69" t="s">
        <v>2671</v>
      </c>
      <c r="C852" s="69" t="s">
        <v>2108</v>
      </c>
      <c r="D852" s="69" t="s">
        <v>2997</v>
      </c>
    </row>
    <row r="853" spans="1:4" x14ac:dyDescent="0.4">
      <c r="A853" s="69" t="s">
        <v>2998</v>
      </c>
      <c r="B853" s="69" t="s">
        <v>2999</v>
      </c>
      <c r="C853" s="69" t="s">
        <v>935</v>
      </c>
      <c r="D853" s="69" t="s">
        <v>3000</v>
      </c>
    </row>
    <row r="854" spans="1:4" x14ac:dyDescent="0.4">
      <c r="A854" s="69" t="s">
        <v>3001</v>
      </c>
      <c r="B854" s="69" t="s">
        <v>3002</v>
      </c>
      <c r="C854" s="69" t="s">
        <v>3003</v>
      </c>
      <c r="D854" s="69" t="s">
        <v>3004</v>
      </c>
    </row>
    <row r="855" spans="1:4" x14ac:dyDescent="0.4">
      <c r="A855" s="69" t="s">
        <v>3005</v>
      </c>
      <c r="B855" s="69" t="s">
        <v>3006</v>
      </c>
      <c r="C855" s="69" t="s">
        <v>3007</v>
      </c>
      <c r="D855" s="69" t="s">
        <v>3008</v>
      </c>
    </row>
    <row r="856" spans="1:4" x14ac:dyDescent="0.4">
      <c r="A856" s="69" t="s">
        <v>3009</v>
      </c>
      <c r="B856" s="69" t="s">
        <v>3010</v>
      </c>
      <c r="C856" s="69" t="s">
        <v>1000</v>
      </c>
      <c r="D856" s="69" t="s">
        <v>3011</v>
      </c>
    </row>
    <row r="857" spans="1:4" x14ac:dyDescent="0.4">
      <c r="A857" s="69" t="s">
        <v>3012</v>
      </c>
      <c r="B857" s="69" t="s">
        <v>3013</v>
      </c>
      <c r="C857" s="69" t="s">
        <v>2952</v>
      </c>
      <c r="D857" s="69" t="s">
        <v>3014</v>
      </c>
    </row>
    <row r="858" spans="1:4" x14ac:dyDescent="0.4">
      <c r="A858" s="69" t="s">
        <v>3015</v>
      </c>
      <c r="B858" s="69" t="s">
        <v>3016</v>
      </c>
      <c r="C858" s="69" t="s">
        <v>852</v>
      </c>
      <c r="D858" s="69" t="s">
        <v>3017</v>
      </c>
    </row>
    <row r="859" spans="1:4" x14ac:dyDescent="0.4">
      <c r="A859" s="69" t="s">
        <v>3018</v>
      </c>
      <c r="B859" s="69" t="s">
        <v>2621</v>
      </c>
      <c r="C859" s="69" t="s">
        <v>3019</v>
      </c>
      <c r="D859" s="69" t="s">
        <v>3020</v>
      </c>
    </row>
    <row r="860" spans="1:4" x14ac:dyDescent="0.4">
      <c r="A860" s="69" t="s">
        <v>3021</v>
      </c>
      <c r="B860" s="69" t="s">
        <v>3022</v>
      </c>
      <c r="C860" s="69" t="s">
        <v>2133</v>
      </c>
      <c r="D860" s="69" t="s">
        <v>3023</v>
      </c>
    </row>
    <row r="861" spans="1:4" x14ac:dyDescent="0.4">
      <c r="A861" s="69" t="s">
        <v>3024</v>
      </c>
      <c r="B861" s="69" t="s">
        <v>3025</v>
      </c>
      <c r="C861" s="69" t="s">
        <v>924</v>
      </c>
      <c r="D861" s="69" t="s">
        <v>3026</v>
      </c>
    </row>
    <row r="862" spans="1:4" x14ac:dyDescent="0.4">
      <c r="A862" s="69" t="s">
        <v>3027</v>
      </c>
      <c r="B862" s="69" t="s">
        <v>3028</v>
      </c>
      <c r="C862" s="69" t="s">
        <v>1065</v>
      </c>
      <c r="D862" s="69" t="s">
        <v>3029</v>
      </c>
    </row>
    <row r="863" spans="1:4" x14ac:dyDescent="0.4">
      <c r="A863" s="69" t="s">
        <v>3030</v>
      </c>
      <c r="B863" s="69" t="s">
        <v>3031</v>
      </c>
      <c r="C863" s="69" t="s">
        <v>949</v>
      </c>
      <c r="D863" s="69" t="s">
        <v>3032</v>
      </c>
    </row>
    <row r="864" spans="1:4" x14ac:dyDescent="0.4">
      <c r="A864" s="69" t="s">
        <v>3033</v>
      </c>
      <c r="B864" s="69" t="s">
        <v>3034</v>
      </c>
      <c r="C864" s="69" t="s">
        <v>893</v>
      </c>
      <c r="D864" s="69" t="s">
        <v>3035</v>
      </c>
    </row>
    <row r="865" spans="1:4" x14ac:dyDescent="0.4">
      <c r="A865" s="69" t="s">
        <v>3036</v>
      </c>
      <c r="B865" s="69" t="s">
        <v>3037</v>
      </c>
      <c r="C865" s="69" t="s">
        <v>1069</v>
      </c>
      <c r="D865" s="69" t="s">
        <v>3038</v>
      </c>
    </row>
    <row r="866" spans="1:4" x14ac:dyDescent="0.4">
      <c r="A866" s="69" t="s">
        <v>3039</v>
      </c>
      <c r="B866" s="69" t="s">
        <v>3040</v>
      </c>
      <c r="C866" s="69" t="s">
        <v>3041</v>
      </c>
      <c r="D866" s="69" t="s">
        <v>3042</v>
      </c>
    </row>
    <row r="867" spans="1:4" x14ac:dyDescent="0.4">
      <c r="A867" s="69" t="s">
        <v>3043</v>
      </c>
      <c r="B867" s="69" t="s">
        <v>3044</v>
      </c>
      <c r="C867" s="69" t="s">
        <v>3045</v>
      </c>
      <c r="D867" s="69" t="s">
        <v>3046</v>
      </c>
    </row>
    <row r="868" spans="1:4" x14ac:dyDescent="0.4">
      <c r="A868" s="69" t="s">
        <v>3047</v>
      </c>
      <c r="B868" s="69" t="s">
        <v>3048</v>
      </c>
      <c r="C868" s="69" t="s">
        <v>1022</v>
      </c>
      <c r="D868" s="69" t="s">
        <v>3049</v>
      </c>
    </row>
    <row r="869" spans="1:4" x14ac:dyDescent="0.4">
      <c r="A869" s="69" t="s">
        <v>3050</v>
      </c>
      <c r="B869" s="69" t="s">
        <v>3051</v>
      </c>
      <c r="C869" s="69" t="s">
        <v>3052</v>
      </c>
      <c r="D869" s="69" t="s">
        <v>3053</v>
      </c>
    </row>
    <row r="870" spans="1:4" x14ac:dyDescent="0.4">
      <c r="A870" s="69" t="s">
        <v>3054</v>
      </c>
      <c r="B870" s="69" t="s">
        <v>3055</v>
      </c>
      <c r="C870" s="69" t="s">
        <v>931</v>
      </c>
      <c r="D870" s="69" t="s">
        <v>3056</v>
      </c>
    </row>
    <row r="871" spans="1:4" x14ac:dyDescent="0.4">
      <c r="A871" s="69" t="s">
        <v>3057</v>
      </c>
      <c r="B871" s="69" t="s">
        <v>3058</v>
      </c>
      <c r="C871" s="69" t="s">
        <v>2136</v>
      </c>
      <c r="D871" s="69" t="s">
        <v>3059</v>
      </c>
    </row>
    <row r="872" spans="1:4" x14ac:dyDescent="0.4">
      <c r="A872" s="69" t="s">
        <v>3060</v>
      </c>
      <c r="B872" s="69" t="s">
        <v>3061</v>
      </c>
      <c r="C872" s="69" t="s">
        <v>3062</v>
      </c>
      <c r="D872" s="69" t="s">
        <v>3063</v>
      </c>
    </row>
    <row r="873" spans="1:4" x14ac:dyDescent="0.4">
      <c r="A873" s="69" t="s">
        <v>3064</v>
      </c>
      <c r="B873" s="69" t="s">
        <v>3065</v>
      </c>
      <c r="C873" s="69" t="s">
        <v>2112</v>
      </c>
      <c r="D873" s="69" t="s">
        <v>3066</v>
      </c>
    </row>
    <row r="874" spans="1:4" x14ac:dyDescent="0.4">
      <c r="A874" s="69" t="s">
        <v>3067</v>
      </c>
      <c r="B874" s="69" t="s">
        <v>3068</v>
      </c>
      <c r="C874" s="69" t="s">
        <v>1000</v>
      </c>
      <c r="D874" s="69" t="s">
        <v>3069</v>
      </c>
    </row>
    <row r="875" spans="1:4" x14ac:dyDescent="0.4">
      <c r="A875" s="69" t="s">
        <v>3070</v>
      </c>
      <c r="B875" s="69" t="s">
        <v>3071</v>
      </c>
      <c r="C875" s="69" t="s">
        <v>931</v>
      </c>
      <c r="D875" s="69" t="s">
        <v>3072</v>
      </c>
    </row>
    <row r="876" spans="1:4" x14ac:dyDescent="0.4">
      <c r="A876" s="69" t="s">
        <v>3073</v>
      </c>
      <c r="B876" s="69" t="s">
        <v>3074</v>
      </c>
      <c r="C876" s="69" t="s">
        <v>893</v>
      </c>
      <c r="D876" s="69" t="s">
        <v>3075</v>
      </c>
    </row>
    <row r="877" spans="1:4" x14ac:dyDescent="0.4">
      <c r="A877" s="69" t="s">
        <v>3076</v>
      </c>
      <c r="B877" s="69" t="s">
        <v>3077</v>
      </c>
      <c r="C877" s="69" t="s">
        <v>1042</v>
      </c>
      <c r="D877" s="69" t="s">
        <v>3078</v>
      </c>
    </row>
    <row r="878" spans="1:4" x14ac:dyDescent="0.4">
      <c r="A878" s="69" t="s">
        <v>3079</v>
      </c>
      <c r="B878" s="69" t="s">
        <v>3080</v>
      </c>
      <c r="C878" s="69" t="s">
        <v>1106</v>
      </c>
      <c r="D878" s="69" t="s">
        <v>1107</v>
      </c>
    </row>
    <row r="879" spans="1:4" x14ac:dyDescent="0.4">
      <c r="A879" s="69" t="s">
        <v>3081</v>
      </c>
      <c r="B879" s="69" t="s">
        <v>3082</v>
      </c>
      <c r="C879" s="69" t="s">
        <v>3083</v>
      </c>
      <c r="D879" s="69" t="s">
        <v>3084</v>
      </c>
    </row>
    <row r="880" spans="1:4" x14ac:dyDescent="0.4">
      <c r="A880" s="69" t="s">
        <v>3085</v>
      </c>
      <c r="B880" s="69" t="s">
        <v>3086</v>
      </c>
      <c r="C880" s="69" t="s">
        <v>1185</v>
      </c>
      <c r="D880" s="69" t="s">
        <v>3087</v>
      </c>
    </row>
    <row r="881" spans="1:4" x14ac:dyDescent="0.4">
      <c r="A881" s="69" t="s">
        <v>3088</v>
      </c>
      <c r="B881" s="69" t="s">
        <v>3089</v>
      </c>
      <c r="C881" s="69" t="s">
        <v>1151</v>
      </c>
      <c r="D881" s="69" t="s">
        <v>3090</v>
      </c>
    </row>
    <row r="882" spans="1:4" x14ac:dyDescent="0.4">
      <c r="A882" s="69" t="s">
        <v>3091</v>
      </c>
      <c r="B882" s="69" t="s">
        <v>3092</v>
      </c>
      <c r="C882" s="69" t="s">
        <v>1163</v>
      </c>
      <c r="D882" s="69" t="s">
        <v>3093</v>
      </c>
    </row>
    <row r="883" spans="1:4" x14ac:dyDescent="0.4">
      <c r="A883" s="69" t="s">
        <v>3094</v>
      </c>
      <c r="B883" s="69" t="s">
        <v>2779</v>
      </c>
      <c r="C883" s="69" t="s">
        <v>3095</v>
      </c>
      <c r="D883" s="69" t="s">
        <v>3096</v>
      </c>
    </row>
    <row r="884" spans="1:4" x14ac:dyDescent="0.4">
      <c r="A884" s="69" t="s">
        <v>3097</v>
      </c>
      <c r="B884" s="69" t="s">
        <v>3098</v>
      </c>
      <c r="C884" s="69" t="s">
        <v>1136</v>
      </c>
      <c r="D884" s="69" t="s">
        <v>3099</v>
      </c>
    </row>
    <row r="885" spans="1:4" x14ac:dyDescent="0.4">
      <c r="A885" s="69" t="s">
        <v>3100</v>
      </c>
      <c r="B885" s="69" t="s">
        <v>3101</v>
      </c>
      <c r="C885" s="69" t="s">
        <v>1140</v>
      </c>
      <c r="D885" s="69" t="s">
        <v>3102</v>
      </c>
    </row>
    <row r="886" spans="1:4" x14ac:dyDescent="0.4">
      <c r="A886" s="69" t="s">
        <v>3103</v>
      </c>
      <c r="B886" s="69" t="s">
        <v>3104</v>
      </c>
      <c r="C886" s="69" t="s">
        <v>1159</v>
      </c>
      <c r="D886" s="69" t="s">
        <v>3105</v>
      </c>
    </row>
    <row r="887" spans="1:4" x14ac:dyDescent="0.4">
      <c r="A887" s="69" t="s">
        <v>3106</v>
      </c>
      <c r="B887" s="69" t="s">
        <v>3107</v>
      </c>
      <c r="C887" s="69" t="s">
        <v>3108</v>
      </c>
      <c r="D887" s="69" t="s">
        <v>3109</v>
      </c>
    </row>
    <row r="888" spans="1:4" x14ac:dyDescent="0.4">
      <c r="A888" s="69" t="s">
        <v>3110</v>
      </c>
      <c r="B888" s="69" t="s">
        <v>3111</v>
      </c>
      <c r="C888" s="69" t="s">
        <v>1132</v>
      </c>
      <c r="D888" s="69" t="s">
        <v>3112</v>
      </c>
    </row>
    <row r="889" spans="1:4" x14ac:dyDescent="0.4">
      <c r="A889" s="69" t="s">
        <v>3113</v>
      </c>
      <c r="B889" s="69" t="s">
        <v>3114</v>
      </c>
      <c r="C889" s="69" t="s">
        <v>1181</v>
      </c>
      <c r="D889" s="69" t="s">
        <v>3115</v>
      </c>
    </row>
    <row r="890" spans="1:4" x14ac:dyDescent="0.4">
      <c r="A890" s="69" t="s">
        <v>3116</v>
      </c>
      <c r="B890" s="69" t="s">
        <v>3117</v>
      </c>
      <c r="C890" s="69" t="s">
        <v>1132</v>
      </c>
      <c r="D890" s="69" t="s">
        <v>3118</v>
      </c>
    </row>
    <row r="891" spans="1:4" x14ac:dyDescent="0.4">
      <c r="A891" s="69" t="s">
        <v>3119</v>
      </c>
      <c r="B891" s="69" t="s">
        <v>2702</v>
      </c>
      <c r="C891" s="69" t="s">
        <v>1264</v>
      </c>
      <c r="D891" s="69" t="s">
        <v>3120</v>
      </c>
    </row>
    <row r="892" spans="1:4" x14ac:dyDescent="0.4">
      <c r="A892" s="69" t="s">
        <v>3121</v>
      </c>
      <c r="B892" s="69" t="s">
        <v>3122</v>
      </c>
      <c r="C892" s="69" t="s">
        <v>3123</v>
      </c>
      <c r="D892" s="69" t="s">
        <v>3124</v>
      </c>
    </row>
    <row r="893" spans="1:4" x14ac:dyDescent="0.4">
      <c r="A893" s="69" t="s">
        <v>3125</v>
      </c>
      <c r="B893" s="69" t="s">
        <v>3126</v>
      </c>
      <c r="C893" s="69" t="s">
        <v>1116</v>
      </c>
      <c r="D893" s="69" t="s">
        <v>3127</v>
      </c>
    </row>
    <row r="894" spans="1:4" x14ac:dyDescent="0.4">
      <c r="A894" s="69" t="s">
        <v>3128</v>
      </c>
      <c r="B894" s="69" t="s">
        <v>3129</v>
      </c>
      <c r="C894" s="69" t="s">
        <v>1207</v>
      </c>
      <c r="D894" s="69" t="s">
        <v>3130</v>
      </c>
    </row>
    <row r="895" spans="1:4" x14ac:dyDescent="0.4">
      <c r="A895" s="69" t="s">
        <v>3131</v>
      </c>
      <c r="B895" s="69" t="s">
        <v>3132</v>
      </c>
      <c r="C895" s="69" t="s">
        <v>1132</v>
      </c>
      <c r="D895" s="69" t="s">
        <v>3133</v>
      </c>
    </row>
    <row r="896" spans="1:4" x14ac:dyDescent="0.4">
      <c r="A896" s="69" t="s">
        <v>3134</v>
      </c>
      <c r="B896" s="69" t="s">
        <v>3135</v>
      </c>
      <c r="C896" s="69" t="s">
        <v>1132</v>
      </c>
      <c r="D896" s="69" t="s">
        <v>3136</v>
      </c>
    </row>
    <row r="897" spans="1:4" x14ac:dyDescent="0.4">
      <c r="A897" s="69" t="s">
        <v>3137</v>
      </c>
      <c r="B897" s="69" t="s">
        <v>3138</v>
      </c>
      <c r="C897" s="69" t="s">
        <v>1132</v>
      </c>
      <c r="D897" s="69" t="s">
        <v>3139</v>
      </c>
    </row>
    <row r="898" spans="1:4" x14ac:dyDescent="0.4">
      <c r="A898" s="69" t="s">
        <v>3140</v>
      </c>
      <c r="B898" s="69" t="s">
        <v>3141</v>
      </c>
      <c r="C898" s="69" t="s">
        <v>1116</v>
      </c>
      <c r="D898" s="69" t="s">
        <v>3142</v>
      </c>
    </row>
    <row r="899" spans="1:4" x14ac:dyDescent="0.4">
      <c r="A899" s="69" t="s">
        <v>3143</v>
      </c>
      <c r="B899" s="69" t="s">
        <v>3144</v>
      </c>
      <c r="C899" s="69" t="s">
        <v>1136</v>
      </c>
      <c r="D899" s="69" t="s">
        <v>3145</v>
      </c>
    </row>
    <row r="900" spans="1:4" x14ac:dyDescent="0.4">
      <c r="A900" s="69" t="s">
        <v>3146</v>
      </c>
      <c r="B900" s="69" t="s">
        <v>3147</v>
      </c>
      <c r="C900" s="69" t="s">
        <v>1230</v>
      </c>
      <c r="D900" s="69" t="s">
        <v>3148</v>
      </c>
    </row>
    <row r="901" spans="1:4" x14ac:dyDescent="0.4">
      <c r="A901" s="69" t="s">
        <v>3149</v>
      </c>
      <c r="B901" s="69" t="s">
        <v>3150</v>
      </c>
      <c r="C901" s="69" t="s">
        <v>1116</v>
      </c>
      <c r="D901" s="69" t="s">
        <v>3151</v>
      </c>
    </row>
    <row r="902" spans="1:4" x14ac:dyDescent="0.4">
      <c r="A902" s="69" t="s">
        <v>3152</v>
      </c>
      <c r="B902" s="69" t="s">
        <v>3153</v>
      </c>
      <c r="C902" s="69" t="s">
        <v>1132</v>
      </c>
      <c r="D902" s="69" t="s">
        <v>3154</v>
      </c>
    </row>
    <row r="903" spans="1:4" x14ac:dyDescent="0.4">
      <c r="A903" s="69" t="s">
        <v>3155</v>
      </c>
      <c r="B903" s="69" t="s">
        <v>3156</v>
      </c>
      <c r="C903" s="69" t="s">
        <v>1116</v>
      </c>
      <c r="D903" s="69" t="s">
        <v>3157</v>
      </c>
    </row>
    <row r="904" spans="1:4" x14ac:dyDescent="0.4">
      <c r="A904" s="69" t="s">
        <v>3158</v>
      </c>
      <c r="B904" s="69" t="s">
        <v>2936</v>
      </c>
      <c r="C904" s="69" t="s">
        <v>1174</v>
      </c>
      <c r="D904" s="69" t="s">
        <v>3159</v>
      </c>
    </row>
    <row r="905" spans="1:4" x14ac:dyDescent="0.4">
      <c r="A905" s="69" t="s">
        <v>3160</v>
      </c>
      <c r="B905" s="69" t="s">
        <v>3161</v>
      </c>
      <c r="C905" s="69" t="s">
        <v>1181</v>
      </c>
      <c r="D905" s="69" t="s">
        <v>3162</v>
      </c>
    </row>
    <row r="906" spans="1:4" x14ac:dyDescent="0.4">
      <c r="A906" s="69" t="s">
        <v>3163</v>
      </c>
      <c r="B906" s="69" t="s">
        <v>3164</v>
      </c>
      <c r="C906" s="69" t="s">
        <v>1170</v>
      </c>
      <c r="D906" s="69" t="s">
        <v>3165</v>
      </c>
    </row>
    <row r="907" spans="1:4" x14ac:dyDescent="0.4">
      <c r="A907" s="69" t="s">
        <v>3166</v>
      </c>
      <c r="B907" s="69" t="s">
        <v>3167</v>
      </c>
      <c r="C907" s="69" t="s">
        <v>1277</v>
      </c>
      <c r="D907" s="69" t="s">
        <v>3168</v>
      </c>
    </row>
    <row r="908" spans="1:4" x14ac:dyDescent="0.4">
      <c r="A908" s="69" t="s">
        <v>3169</v>
      </c>
      <c r="B908" s="69" t="s">
        <v>3170</v>
      </c>
      <c r="C908" s="69" t="s">
        <v>1290</v>
      </c>
      <c r="D908" s="69" t="s">
        <v>3171</v>
      </c>
    </row>
    <row r="909" spans="1:4" x14ac:dyDescent="0.4">
      <c r="A909" s="69" t="s">
        <v>3172</v>
      </c>
      <c r="B909" s="69" t="s">
        <v>3173</v>
      </c>
      <c r="C909" s="69" t="s">
        <v>1163</v>
      </c>
      <c r="D909" s="69" t="s">
        <v>3174</v>
      </c>
    </row>
    <row r="910" spans="1:4" x14ac:dyDescent="0.4">
      <c r="A910" s="69" t="s">
        <v>3175</v>
      </c>
      <c r="B910" s="69" t="s">
        <v>3176</v>
      </c>
      <c r="C910" s="69" t="s">
        <v>1207</v>
      </c>
      <c r="D910" s="69" t="s">
        <v>3177</v>
      </c>
    </row>
    <row r="911" spans="1:4" x14ac:dyDescent="0.4">
      <c r="A911" s="69" t="s">
        <v>3178</v>
      </c>
      <c r="B911" s="69" t="s">
        <v>3179</v>
      </c>
      <c r="C911" s="69" t="s">
        <v>1151</v>
      </c>
      <c r="D911" s="69" t="s">
        <v>3180</v>
      </c>
    </row>
    <row r="912" spans="1:4" x14ac:dyDescent="0.4">
      <c r="A912" s="69" t="s">
        <v>3181</v>
      </c>
      <c r="B912" s="69" t="s">
        <v>3182</v>
      </c>
      <c r="C912" s="69" t="s">
        <v>1314</v>
      </c>
      <c r="D912" s="69" t="s">
        <v>3183</v>
      </c>
    </row>
    <row r="913" spans="1:4" x14ac:dyDescent="0.4">
      <c r="A913" s="69" t="s">
        <v>3184</v>
      </c>
      <c r="B913" s="69" t="s">
        <v>3185</v>
      </c>
      <c r="C913" s="69" t="s">
        <v>1140</v>
      </c>
      <c r="D913" s="69" t="s">
        <v>3186</v>
      </c>
    </row>
    <row r="914" spans="1:4" x14ac:dyDescent="0.4">
      <c r="A914" s="69" t="s">
        <v>3187</v>
      </c>
      <c r="B914" s="69" t="s">
        <v>3188</v>
      </c>
      <c r="C914" s="69" t="s">
        <v>1116</v>
      </c>
      <c r="D914" s="69" t="s">
        <v>3189</v>
      </c>
    </row>
    <row r="915" spans="1:4" x14ac:dyDescent="0.4">
      <c r="A915" s="69" t="s">
        <v>3190</v>
      </c>
      <c r="B915" s="69" t="s">
        <v>3191</v>
      </c>
      <c r="C915" s="69" t="s">
        <v>1116</v>
      </c>
      <c r="D915" s="69" t="s">
        <v>3192</v>
      </c>
    </row>
    <row r="916" spans="1:4" x14ac:dyDescent="0.4">
      <c r="A916" s="69" t="s">
        <v>3193</v>
      </c>
      <c r="B916" s="69" t="s">
        <v>3194</v>
      </c>
      <c r="C916" s="69" t="s">
        <v>1144</v>
      </c>
      <c r="D916" s="69" t="s">
        <v>3195</v>
      </c>
    </row>
    <row r="917" spans="1:4" x14ac:dyDescent="0.4">
      <c r="A917" s="69" t="s">
        <v>3196</v>
      </c>
      <c r="B917" s="69" t="s">
        <v>2687</v>
      </c>
      <c r="C917" s="69" t="s">
        <v>1170</v>
      </c>
      <c r="D917" s="69" t="s">
        <v>3197</v>
      </c>
    </row>
    <row r="918" spans="1:4" x14ac:dyDescent="0.4">
      <c r="A918" s="69" t="s">
        <v>3198</v>
      </c>
      <c r="B918" s="69" t="s">
        <v>3199</v>
      </c>
      <c r="C918" s="69" t="s">
        <v>1185</v>
      </c>
      <c r="D918" s="69" t="s">
        <v>3200</v>
      </c>
    </row>
    <row r="919" spans="1:4" x14ac:dyDescent="0.4">
      <c r="A919" s="69" t="s">
        <v>3201</v>
      </c>
      <c r="B919" s="69" t="s">
        <v>3202</v>
      </c>
      <c r="C919" s="69" t="s">
        <v>1361</v>
      </c>
      <c r="D919" s="69" t="s">
        <v>3203</v>
      </c>
    </row>
    <row r="920" spans="1:4" x14ac:dyDescent="0.4">
      <c r="A920" s="69" t="s">
        <v>3204</v>
      </c>
      <c r="B920" s="69" t="s">
        <v>3205</v>
      </c>
      <c r="C920" s="69" t="s">
        <v>1353</v>
      </c>
      <c r="D920" s="69" t="s">
        <v>3206</v>
      </c>
    </row>
    <row r="921" spans="1:4" x14ac:dyDescent="0.4">
      <c r="A921" s="69" t="s">
        <v>3207</v>
      </c>
      <c r="B921" s="69" t="s">
        <v>2763</v>
      </c>
      <c r="C921" s="69" t="s">
        <v>1353</v>
      </c>
      <c r="D921" s="69" t="s">
        <v>3208</v>
      </c>
    </row>
    <row r="922" spans="1:4" x14ac:dyDescent="0.4">
      <c r="A922" s="69" t="s">
        <v>3209</v>
      </c>
      <c r="B922" s="69" t="s">
        <v>3210</v>
      </c>
      <c r="C922" s="69" t="s">
        <v>1361</v>
      </c>
      <c r="D922" s="69" t="s">
        <v>3211</v>
      </c>
    </row>
    <row r="923" spans="1:4" x14ac:dyDescent="0.4">
      <c r="A923" s="69" t="s">
        <v>3212</v>
      </c>
      <c r="B923" s="69" t="s">
        <v>3213</v>
      </c>
      <c r="C923" s="69" t="s">
        <v>2434</v>
      </c>
      <c r="D923" s="69" t="s">
        <v>3214</v>
      </c>
    </row>
    <row r="924" spans="1:4" x14ac:dyDescent="0.4">
      <c r="A924" s="69" t="s">
        <v>3215</v>
      </c>
      <c r="B924" s="69" t="s">
        <v>3216</v>
      </c>
      <c r="C924" s="69" t="s">
        <v>1353</v>
      </c>
      <c r="D924" s="69" t="s">
        <v>3217</v>
      </c>
    </row>
    <row r="925" spans="1:4" x14ac:dyDescent="0.4">
      <c r="A925" s="69" t="s">
        <v>3218</v>
      </c>
      <c r="B925" s="69" t="s">
        <v>3219</v>
      </c>
      <c r="C925" s="69" t="s">
        <v>1353</v>
      </c>
      <c r="D925" s="69" t="s">
        <v>3220</v>
      </c>
    </row>
    <row r="926" spans="1:4" x14ac:dyDescent="0.4">
      <c r="A926" s="69" t="s">
        <v>3221</v>
      </c>
      <c r="B926" s="69" t="s">
        <v>3068</v>
      </c>
      <c r="C926" s="69" t="s">
        <v>1353</v>
      </c>
      <c r="D926" s="69" t="s">
        <v>3222</v>
      </c>
    </row>
    <row r="927" spans="1:4" x14ac:dyDescent="0.4">
      <c r="A927" s="69" t="s">
        <v>3223</v>
      </c>
      <c r="B927" s="69" t="s">
        <v>3224</v>
      </c>
      <c r="C927" s="69" t="s">
        <v>1417</v>
      </c>
      <c r="D927" s="69" t="s">
        <v>3225</v>
      </c>
    </row>
    <row r="928" spans="1:4" x14ac:dyDescent="0.4">
      <c r="A928" s="69" t="s">
        <v>3226</v>
      </c>
      <c r="B928" s="69" t="s">
        <v>3104</v>
      </c>
      <c r="C928" s="69" t="s">
        <v>1402</v>
      </c>
      <c r="D928" s="69" t="s">
        <v>3227</v>
      </c>
    </row>
    <row r="929" spans="1:4" x14ac:dyDescent="0.4">
      <c r="A929" s="69" t="s">
        <v>3228</v>
      </c>
      <c r="B929" s="69" t="s">
        <v>3229</v>
      </c>
      <c r="C929" s="69" t="s">
        <v>3230</v>
      </c>
      <c r="D929" s="69" t="s">
        <v>3231</v>
      </c>
    </row>
    <row r="930" spans="1:4" x14ac:dyDescent="0.4">
      <c r="A930" s="69" t="s">
        <v>3232</v>
      </c>
      <c r="B930" s="69" t="s">
        <v>3233</v>
      </c>
      <c r="C930" s="69" t="s">
        <v>3234</v>
      </c>
      <c r="D930" s="69" t="s">
        <v>3235</v>
      </c>
    </row>
    <row r="931" spans="1:4" x14ac:dyDescent="0.4">
      <c r="A931" s="69" t="s">
        <v>3236</v>
      </c>
      <c r="B931" s="69" t="s">
        <v>3237</v>
      </c>
      <c r="C931" s="69" t="s">
        <v>1467</v>
      </c>
      <c r="D931" s="69" t="s">
        <v>3238</v>
      </c>
    </row>
    <row r="932" spans="1:4" x14ac:dyDescent="0.4">
      <c r="A932" s="69" t="s">
        <v>3239</v>
      </c>
      <c r="B932" s="69" t="s">
        <v>3240</v>
      </c>
      <c r="C932" s="69" t="s">
        <v>1450</v>
      </c>
      <c r="D932" s="69" t="s">
        <v>3241</v>
      </c>
    </row>
    <row r="933" spans="1:4" x14ac:dyDescent="0.4">
      <c r="A933" s="69" t="s">
        <v>3242</v>
      </c>
      <c r="B933" s="69" t="s">
        <v>3243</v>
      </c>
      <c r="C933" s="69" t="s">
        <v>1491</v>
      </c>
      <c r="D933" s="69" t="s">
        <v>3244</v>
      </c>
    </row>
    <row r="934" spans="1:4" x14ac:dyDescent="0.4">
      <c r="A934" s="69" t="s">
        <v>3245</v>
      </c>
      <c r="B934" s="69" t="s">
        <v>3246</v>
      </c>
      <c r="C934" s="69" t="s">
        <v>1425</v>
      </c>
      <c r="D934" s="69" t="s">
        <v>3247</v>
      </c>
    </row>
    <row r="935" spans="1:4" x14ac:dyDescent="0.4">
      <c r="A935" s="69" t="s">
        <v>3248</v>
      </c>
      <c r="B935" s="69" t="s">
        <v>3249</v>
      </c>
      <c r="C935" s="69" t="s">
        <v>1390</v>
      </c>
      <c r="D935" s="69" t="s">
        <v>3250</v>
      </c>
    </row>
    <row r="936" spans="1:4" x14ac:dyDescent="0.4">
      <c r="A936" s="69" t="s">
        <v>3251</v>
      </c>
      <c r="B936" s="69" t="s">
        <v>3252</v>
      </c>
      <c r="C936" s="69" t="s">
        <v>1413</v>
      </c>
      <c r="D936" s="69" t="s">
        <v>3253</v>
      </c>
    </row>
    <row r="937" spans="1:4" x14ac:dyDescent="0.4">
      <c r="A937" s="69" t="s">
        <v>3254</v>
      </c>
      <c r="B937" s="69" t="s">
        <v>3255</v>
      </c>
      <c r="C937" s="69" t="s">
        <v>1413</v>
      </c>
      <c r="D937" s="69" t="s">
        <v>3256</v>
      </c>
    </row>
    <row r="938" spans="1:4" x14ac:dyDescent="0.4">
      <c r="A938" s="69" t="s">
        <v>3257</v>
      </c>
      <c r="B938" s="69" t="s">
        <v>3258</v>
      </c>
      <c r="C938" s="69" t="s">
        <v>3259</v>
      </c>
      <c r="D938" s="69" t="s">
        <v>3260</v>
      </c>
    </row>
    <row r="939" spans="1:4" x14ac:dyDescent="0.4">
      <c r="A939" s="69" t="s">
        <v>3261</v>
      </c>
      <c r="B939" s="69" t="s">
        <v>3262</v>
      </c>
      <c r="C939" s="69" t="s">
        <v>1417</v>
      </c>
      <c r="D939" s="69" t="s">
        <v>3263</v>
      </c>
    </row>
    <row r="940" spans="1:4" x14ac:dyDescent="0.4">
      <c r="A940" s="69" t="s">
        <v>3264</v>
      </c>
      <c r="B940" s="69" t="s">
        <v>3265</v>
      </c>
      <c r="C940" s="69" t="s">
        <v>1429</v>
      </c>
      <c r="D940" s="69" t="s">
        <v>3266</v>
      </c>
    </row>
    <row r="941" spans="1:4" x14ac:dyDescent="0.4">
      <c r="A941" s="69" t="s">
        <v>3267</v>
      </c>
      <c r="B941" s="69" t="s">
        <v>3268</v>
      </c>
      <c r="C941" s="69" t="s">
        <v>1383</v>
      </c>
      <c r="D941" s="69" t="s">
        <v>3269</v>
      </c>
    </row>
    <row r="942" spans="1:4" x14ac:dyDescent="0.4">
      <c r="A942" s="69" t="s">
        <v>3270</v>
      </c>
      <c r="B942" s="69" t="s">
        <v>3271</v>
      </c>
      <c r="C942" s="69" t="s">
        <v>1383</v>
      </c>
      <c r="D942" s="69" t="s">
        <v>3272</v>
      </c>
    </row>
    <row r="943" spans="1:4" x14ac:dyDescent="0.4">
      <c r="A943" s="69" t="s">
        <v>3273</v>
      </c>
      <c r="B943" s="69" t="s">
        <v>3274</v>
      </c>
      <c r="C943" s="69" t="s">
        <v>1506</v>
      </c>
      <c r="D943" s="69" t="s">
        <v>3275</v>
      </c>
    </row>
    <row r="944" spans="1:4" x14ac:dyDescent="0.4">
      <c r="A944" s="69" t="s">
        <v>3276</v>
      </c>
      <c r="B944" s="69" t="s">
        <v>3277</v>
      </c>
      <c r="C944" s="69" t="s">
        <v>1398</v>
      </c>
      <c r="D944" s="69" t="s">
        <v>3278</v>
      </c>
    </row>
    <row r="945" spans="1:4" x14ac:dyDescent="0.4">
      <c r="A945" s="69" t="s">
        <v>3279</v>
      </c>
      <c r="B945" s="69" t="s">
        <v>3280</v>
      </c>
      <c r="C945" s="69" t="s">
        <v>1413</v>
      </c>
      <c r="D945" s="69" t="s">
        <v>3281</v>
      </c>
    </row>
    <row r="946" spans="1:4" x14ac:dyDescent="0.4">
      <c r="A946" s="69" t="s">
        <v>3282</v>
      </c>
      <c r="B946" s="69" t="s">
        <v>3283</v>
      </c>
      <c r="C946" s="69" t="s">
        <v>1398</v>
      </c>
      <c r="D946" s="69" t="s">
        <v>3284</v>
      </c>
    </row>
    <row r="947" spans="1:4" x14ac:dyDescent="0.4">
      <c r="A947" s="69" t="s">
        <v>3285</v>
      </c>
      <c r="B947" s="69" t="s">
        <v>3286</v>
      </c>
      <c r="C947" s="69" t="s">
        <v>1398</v>
      </c>
      <c r="D947" s="69" t="s">
        <v>3287</v>
      </c>
    </row>
    <row r="948" spans="1:4" x14ac:dyDescent="0.4">
      <c r="A948" s="69" t="s">
        <v>3288</v>
      </c>
      <c r="B948" s="69" t="s">
        <v>3289</v>
      </c>
      <c r="C948" s="69" t="s">
        <v>1402</v>
      </c>
      <c r="D948" s="69" t="s">
        <v>3290</v>
      </c>
    </row>
    <row r="949" spans="1:4" x14ac:dyDescent="0.4">
      <c r="A949" s="69" t="s">
        <v>3291</v>
      </c>
      <c r="B949" s="69" t="s">
        <v>3292</v>
      </c>
      <c r="C949" s="69" t="s">
        <v>1383</v>
      </c>
      <c r="D949" s="69" t="s">
        <v>3293</v>
      </c>
    </row>
    <row r="950" spans="1:4" x14ac:dyDescent="0.4">
      <c r="A950" s="69" t="s">
        <v>3294</v>
      </c>
      <c r="B950" s="69" t="s">
        <v>3295</v>
      </c>
      <c r="C950" s="69" t="s">
        <v>1413</v>
      </c>
      <c r="D950" s="69" t="s">
        <v>3296</v>
      </c>
    </row>
    <row r="951" spans="1:4" x14ac:dyDescent="0.4">
      <c r="A951" s="69" t="s">
        <v>3297</v>
      </c>
      <c r="B951" s="69" t="s">
        <v>3298</v>
      </c>
      <c r="C951" s="69" t="s">
        <v>1421</v>
      </c>
      <c r="D951" s="69" t="s">
        <v>3299</v>
      </c>
    </row>
    <row r="952" spans="1:4" x14ac:dyDescent="0.4">
      <c r="A952" s="69" t="s">
        <v>3300</v>
      </c>
      <c r="B952" s="69" t="s">
        <v>2562</v>
      </c>
      <c r="C952" s="69" t="s">
        <v>1530</v>
      </c>
      <c r="D952" s="69" t="s">
        <v>3301</v>
      </c>
    </row>
    <row r="953" spans="1:4" x14ac:dyDescent="0.4">
      <c r="A953" s="69" t="s">
        <v>3302</v>
      </c>
      <c r="B953" s="69" t="s">
        <v>3303</v>
      </c>
      <c r="C953" s="69" t="s">
        <v>1534</v>
      </c>
      <c r="D953" s="69" t="s">
        <v>3304</v>
      </c>
    </row>
    <row r="954" spans="1:4" x14ac:dyDescent="0.4">
      <c r="A954" s="69" t="s">
        <v>3305</v>
      </c>
      <c r="B954" s="69" t="s">
        <v>3306</v>
      </c>
      <c r="C954" s="69" t="s">
        <v>1554</v>
      </c>
      <c r="D954" s="69" t="s">
        <v>3307</v>
      </c>
    </row>
    <row r="955" spans="1:4" x14ac:dyDescent="0.4">
      <c r="A955" s="69" t="s">
        <v>3308</v>
      </c>
      <c r="B955" s="69" t="s">
        <v>3309</v>
      </c>
      <c r="C955" s="69" t="s">
        <v>1534</v>
      </c>
      <c r="D955" s="69" t="s">
        <v>3310</v>
      </c>
    </row>
    <row r="956" spans="1:4" x14ac:dyDescent="0.4">
      <c r="A956" s="69" t="s">
        <v>3311</v>
      </c>
      <c r="B956" s="69" t="s">
        <v>3312</v>
      </c>
      <c r="C956" s="69" t="s">
        <v>1538</v>
      </c>
      <c r="D956" s="69" t="s">
        <v>3313</v>
      </c>
    </row>
    <row r="957" spans="1:4" x14ac:dyDescent="0.4">
      <c r="A957" s="69" t="s">
        <v>3314</v>
      </c>
      <c r="B957" s="69" t="s">
        <v>3315</v>
      </c>
      <c r="C957" s="69" t="s">
        <v>1592</v>
      </c>
      <c r="D957" s="69" t="s">
        <v>3316</v>
      </c>
    </row>
    <row r="958" spans="1:4" x14ac:dyDescent="0.4">
      <c r="A958" s="69" t="s">
        <v>3317</v>
      </c>
      <c r="B958" s="69" t="s">
        <v>3318</v>
      </c>
      <c r="C958" s="69" t="s">
        <v>1530</v>
      </c>
      <c r="D958" s="69" t="s">
        <v>3319</v>
      </c>
    </row>
    <row r="959" spans="1:4" x14ac:dyDescent="0.4">
      <c r="A959" s="69" t="s">
        <v>3320</v>
      </c>
      <c r="B959" s="69" t="s">
        <v>3321</v>
      </c>
      <c r="C959" s="69" t="s">
        <v>1618</v>
      </c>
      <c r="D959" s="69" t="s">
        <v>3322</v>
      </c>
    </row>
    <row r="960" spans="1:4" x14ac:dyDescent="0.4">
      <c r="A960" s="69" t="s">
        <v>3323</v>
      </c>
      <c r="B960" s="69" t="s">
        <v>3324</v>
      </c>
      <c r="C960" s="69" t="s">
        <v>1554</v>
      </c>
      <c r="D960" s="69" t="s">
        <v>3325</v>
      </c>
    </row>
    <row r="961" spans="1:4" x14ac:dyDescent="0.4">
      <c r="A961" s="69" t="s">
        <v>3326</v>
      </c>
      <c r="B961" s="69" t="s">
        <v>3327</v>
      </c>
      <c r="C961" s="69" t="s">
        <v>1554</v>
      </c>
      <c r="D961" s="69" t="s">
        <v>3328</v>
      </c>
    </row>
    <row r="962" spans="1:4" x14ac:dyDescent="0.4">
      <c r="A962" s="69" t="s">
        <v>3329</v>
      </c>
      <c r="B962" s="69" t="s">
        <v>3330</v>
      </c>
      <c r="C962" s="69" t="s">
        <v>1534</v>
      </c>
      <c r="D962" s="69" t="s">
        <v>3331</v>
      </c>
    </row>
    <row r="963" spans="1:4" x14ac:dyDescent="0.4">
      <c r="A963" s="69" t="s">
        <v>3332</v>
      </c>
      <c r="B963" s="69" t="s">
        <v>3295</v>
      </c>
      <c r="C963" s="69" t="s">
        <v>1530</v>
      </c>
      <c r="D963" s="69" t="s">
        <v>3333</v>
      </c>
    </row>
    <row r="964" spans="1:4" x14ac:dyDescent="0.4">
      <c r="A964" s="69" t="s">
        <v>3334</v>
      </c>
      <c r="B964" s="69" t="s">
        <v>3335</v>
      </c>
      <c r="C964" s="69" t="s">
        <v>1530</v>
      </c>
      <c r="D964" s="69" t="s">
        <v>3336</v>
      </c>
    </row>
    <row r="965" spans="1:4" x14ac:dyDescent="0.4">
      <c r="A965" s="69" t="s">
        <v>3337</v>
      </c>
      <c r="B965" s="69" t="s">
        <v>3338</v>
      </c>
      <c r="C965" s="69" t="s">
        <v>1554</v>
      </c>
      <c r="D965" s="69" t="s">
        <v>3339</v>
      </c>
    </row>
    <row r="966" spans="1:4" x14ac:dyDescent="0.4">
      <c r="A966" s="69" t="s">
        <v>3340</v>
      </c>
      <c r="B966" s="69" t="s">
        <v>3341</v>
      </c>
      <c r="C966" s="69" t="s">
        <v>1534</v>
      </c>
      <c r="D966" s="69" t="s">
        <v>3342</v>
      </c>
    </row>
    <row r="967" spans="1:4" x14ac:dyDescent="0.4">
      <c r="A967" s="69" t="s">
        <v>3343</v>
      </c>
      <c r="B967" s="69" t="s">
        <v>3344</v>
      </c>
      <c r="C967" s="69" t="s">
        <v>1608</v>
      </c>
      <c r="D967" s="69" t="s">
        <v>3345</v>
      </c>
    </row>
    <row r="968" spans="1:4" x14ac:dyDescent="0.4">
      <c r="A968" s="69" t="s">
        <v>3346</v>
      </c>
      <c r="B968" s="69" t="s">
        <v>3347</v>
      </c>
      <c r="C968" s="69" t="s">
        <v>1530</v>
      </c>
      <c r="D968" s="69" t="s">
        <v>3348</v>
      </c>
    </row>
    <row r="969" spans="1:4" x14ac:dyDescent="0.4">
      <c r="A969" s="69" t="s">
        <v>3349</v>
      </c>
      <c r="B969" s="69" t="s">
        <v>3350</v>
      </c>
      <c r="C969" s="69" t="s">
        <v>1530</v>
      </c>
      <c r="D969" s="69" t="s">
        <v>3351</v>
      </c>
    </row>
    <row r="970" spans="1:4" x14ac:dyDescent="0.4">
      <c r="A970" s="69" t="s">
        <v>3352</v>
      </c>
      <c r="B970" s="69" t="s">
        <v>3353</v>
      </c>
      <c r="C970" s="69" t="s">
        <v>2218</v>
      </c>
      <c r="D970" s="69" t="s">
        <v>3354</v>
      </c>
    </row>
    <row r="971" spans="1:4" x14ac:dyDescent="0.4">
      <c r="A971" s="69" t="s">
        <v>3355</v>
      </c>
      <c r="B971" s="69" t="s">
        <v>3356</v>
      </c>
      <c r="C971" s="69" t="s">
        <v>1700</v>
      </c>
      <c r="D971" s="69" t="s">
        <v>3357</v>
      </c>
    </row>
    <row r="972" spans="1:4" x14ac:dyDescent="0.4">
      <c r="A972" s="69" t="s">
        <v>3358</v>
      </c>
      <c r="B972" s="69" t="s">
        <v>3359</v>
      </c>
      <c r="C972" s="69" t="s">
        <v>1660</v>
      </c>
      <c r="D972" s="69" t="s">
        <v>3360</v>
      </c>
    </row>
    <row r="973" spans="1:4" x14ac:dyDescent="0.4">
      <c r="A973" s="69" t="s">
        <v>3361</v>
      </c>
      <c r="B973" s="69" t="s">
        <v>3362</v>
      </c>
      <c r="C973" s="69" t="s">
        <v>1685</v>
      </c>
      <c r="D973" s="69" t="s">
        <v>3363</v>
      </c>
    </row>
    <row r="974" spans="1:4" x14ac:dyDescent="0.4">
      <c r="A974" s="69" t="s">
        <v>3364</v>
      </c>
      <c r="B974" s="69" t="s">
        <v>3365</v>
      </c>
      <c r="C974" s="69" t="s">
        <v>1653</v>
      </c>
      <c r="D974" s="69" t="s">
        <v>3366</v>
      </c>
    </row>
    <row r="975" spans="1:4" x14ac:dyDescent="0.4">
      <c r="A975" s="69" t="s">
        <v>3367</v>
      </c>
      <c r="B975" s="69" t="s">
        <v>3295</v>
      </c>
      <c r="C975" s="69" t="s">
        <v>1660</v>
      </c>
      <c r="D975" s="69" t="s">
        <v>3368</v>
      </c>
    </row>
    <row r="976" spans="1:4" x14ac:dyDescent="0.4">
      <c r="A976" s="69" t="s">
        <v>3369</v>
      </c>
      <c r="B976" s="69" t="s">
        <v>3370</v>
      </c>
      <c r="C976" s="69" t="s">
        <v>1653</v>
      </c>
      <c r="D976" s="69" t="s">
        <v>3371</v>
      </c>
    </row>
    <row r="977" spans="1:4" x14ac:dyDescent="0.4">
      <c r="A977" s="69" t="s">
        <v>3372</v>
      </c>
      <c r="B977" s="69" t="s">
        <v>3373</v>
      </c>
      <c r="C977" s="69" t="s">
        <v>1653</v>
      </c>
      <c r="D977" s="69" t="s">
        <v>3374</v>
      </c>
    </row>
    <row r="978" spans="1:4" x14ac:dyDescent="0.4">
      <c r="A978" s="69" t="s">
        <v>3375</v>
      </c>
      <c r="B978" s="69" t="s">
        <v>3376</v>
      </c>
      <c r="C978" s="69" t="s">
        <v>1660</v>
      </c>
      <c r="D978" s="69" t="s">
        <v>3377</v>
      </c>
    </row>
    <row r="979" spans="1:4" x14ac:dyDescent="0.4">
      <c r="A979" s="69" t="s">
        <v>3378</v>
      </c>
      <c r="B979" s="69" t="s">
        <v>3379</v>
      </c>
      <c r="C979" s="69" t="s">
        <v>1660</v>
      </c>
      <c r="D979" s="69" t="s">
        <v>3380</v>
      </c>
    </row>
    <row r="980" spans="1:4" x14ac:dyDescent="0.4">
      <c r="A980" s="69" t="s">
        <v>3381</v>
      </c>
      <c r="B980" s="69" t="s">
        <v>3382</v>
      </c>
      <c r="C980" s="69" t="s">
        <v>1660</v>
      </c>
      <c r="D980" s="69" t="s">
        <v>3383</v>
      </c>
    </row>
    <row r="981" spans="1:4" x14ac:dyDescent="0.4">
      <c r="A981" s="69" t="s">
        <v>3384</v>
      </c>
      <c r="B981" s="69" t="s">
        <v>3385</v>
      </c>
      <c r="C981" s="69" t="s">
        <v>1653</v>
      </c>
      <c r="D981" s="69" t="s">
        <v>3386</v>
      </c>
    </row>
    <row r="982" spans="1:4" x14ac:dyDescent="0.4">
      <c r="A982" s="69" t="s">
        <v>3387</v>
      </c>
      <c r="B982" s="69" t="s">
        <v>3388</v>
      </c>
      <c r="C982" s="69" t="s">
        <v>1660</v>
      </c>
      <c r="D982" s="69" t="s">
        <v>3389</v>
      </c>
    </row>
    <row r="983" spans="1:4" x14ac:dyDescent="0.4">
      <c r="A983" s="69" t="s">
        <v>3390</v>
      </c>
      <c r="B983" s="69" t="s">
        <v>3391</v>
      </c>
      <c r="C983" s="69" t="s">
        <v>1689</v>
      </c>
      <c r="D983" s="69" t="s">
        <v>3392</v>
      </c>
    </row>
    <row r="984" spans="1:4" x14ac:dyDescent="0.4">
      <c r="A984" s="69" t="s">
        <v>3393</v>
      </c>
      <c r="B984" s="69" t="s">
        <v>3394</v>
      </c>
      <c r="C984" s="69" t="s">
        <v>1660</v>
      </c>
      <c r="D984" s="69" t="s">
        <v>3395</v>
      </c>
    </row>
    <row r="985" spans="1:4" x14ac:dyDescent="0.4">
      <c r="A985" s="69" t="s">
        <v>3396</v>
      </c>
      <c r="B985" s="69" t="s">
        <v>3397</v>
      </c>
      <c r="C985" s="69" t="s">
        <v>1716</v>
      </c>
      <c r="D985" s="69" t="s">
        <v>3398</v>
      </c>
    </row>
    <row r="986" spans="1:4" x14ac:dyDescent="0.4">
      <c r="A986" s="69" t="s">
        <v>3399</v>
      </c>
      <c r="B986" s="69" t="s">
        <v>3295</v>
      </c>
      <c r="C986" s="69" t="s">
        <v>2344</v>
      </c>
      <c r="D986" s="69" t="s">
        <v>3400</v>
      </c>
    </row>
    <row r="987" spans="1:4" x14ac:dyDescent="0.4">
      <c r="A987" s="69" t="s">
        <v>3401</v>
      </c>
      <c r="B987" s="69" t="s">
        <v>3402</v>
      </c>
      <c r="C987" s="69" t="s">
        <v>1716</v>
      </c>
      <c r="D987" s="69" t="s">
        <v>3403</v>
      </c>
    </row>
    <row r="988" spans="1:4" x14ac:dyDescent="0.4">
      <c r="A988" s="69" t="s">
        <v>3404</v>
      </c>
      <c r="B988" s="69" t="s">
        <v>3405</v>
      </c>
      <c r="C988" s="69" t="s">
        <v>1716</v>
      </c>
      <c r="D988" s="69" t="s">
        <v>3406</v>
      </c>
    </row>
    <row r="989" spans="1:4" x14ac:dyDescent="0.4">
      <c r="A989" s="69" t="s">
        <v>3407</v>
      </c>
      <c r="B989" s="69" t="s">
        <v>3408</v>
      </c>
      <c r="C989" s="69" t="s">
        <v>1747</v>
      </c>
      <c r="D989" s="69" t="s">
        <v>3409</v>
      </c>
    </row>
    <row r="990" spans="1:4" x14ac:dyDescent="0.4">
      <c r="A990" s="69" t="s">
        <v>3410</v>
      </c>
      <c r="B990" s="69" t="s">
        <v>3411</v>
      </c>
      <c r="C990" s="69" t="s">
        <v>520</v>
      </c>
      <c r="D990" s="69" t="s">
        <v>3412</v>
      </c>
    </row>
    <row r="991" spans="1:4" x14ac:dyDescent="0.4">
      <c r="A991" s="69" t="s">
        <v>3413</v>
      </c>
      <c r="B991" s="69" t="s">
        <v>3414</v>
      </c>
      <c r="C991" s="69" t="s">
        <v>3415</v>
      </c>
      <c r="D991" s="69" t="s">
        <v>3416</v>
      </c>
    </row>
    <row r="992" spans="1:4" x14ac:dyDescent="0.4">
      <c r="A992" s="69" t="s">
        <v>3417</v>
      </c>
      <c r="B992" s="69" t="s">
        <v>3418</v>
      </c>
      <c r="C992" s="69" t="s">
        <v>569</v>
      </c>
      <c r="D992" s="69" t="s">
        <v>3419</v>
      </c>
    </row>
    <row r="993" spans="1:4" x14ac:dyDescent="0.4">
      <c r="A993" s="69" t="s">
        <v>3420</v>
      </c>
      <c r="B993" s="69" t="s">
        <v>3421</v>
      </c>
      <c r="C993" s="69" t="s">
        <v>3422</v>
      </c>
      <c r="D993" s="69" t="s">
        <v>3423</v>
      </c>
    </row>
    <row r="994" spans="1:4" x14ac:dyDescent="0.4">
      <c r="A994" s="69" t="s">
        <v>3424</v>
      </c>
      <c r="B994" s="69" t="s">
        <v>3425</v>
      </c>
      <c r="C994" s="69" t="s">
        <v>520</v>
      </c>
      <c r="D994" s="69" t="s">
        <v>3426</v>
      </c>
    </row>
    <row r="995" spans="1:4" x14ac:dyDescent="0.4">
      <c r="A995" s="69" t="s">
        <v>3427</v>
      </c>
      <c r="B995" s="69" t="s">
        <v>3428</v>
      </c>
      <c r="C995" s="69" t="s">
        <v>1804</v>
      </c>
      <c r="D995" s="69" t="s">
        <v>3429</v>
      </c>
    </row>
    <row r="996" spans="1:4" x14ac:dyDescent="0.4">
      <c r="A996" s="69" t="s">
        <v>3430</v>
      </c>
      <c r="B996" s="69" t="s">
        <v>3431</v>
      </c>
      <c r="C996" s="69" t="s">
        <v>3432</v>
      </c>
      <c r="D996" s="69" t="s">
        <v>3433</v>
      </c>
    </row>
    <row r="997" spans="1:4" x14ac:dyDescent="0.4">
      <c r="A997" s="69" t="s">
        <v>3434</v>
      </c>
      <c r="B997" s="69" t="s">
        <v>3435</v>
      </c>
      <c r="C997" s="69" t="s">
        <v>3436</v>
      </c>
      <c r="D997" s="69" t="s">
        <v>3437</v>
      </c>
    </row>
    <row r="998" spans="1:4" x14ac:dyDescent="0.4">
      <c r="A998" s="69" t="s">
        <v>3438</v>
      </c>
      <c r="B998" s="69" t="s">
        <v>3439</v>
      </c>
      <c r="C998" s="69" t="s">
        <v>1755</v>
      </c>
      <c r="D998" s="69" t="s">
        <v>3440</v>
      </c>
    </row>
    <row r="999" spans="1:4" x14ac:dyDescent="0.4">
      <c r="A999" s="69" t="s">
        <v>3441</v>
      </c>
      <c r="B999" s="69" t="s">
        <v>3442</v>
      </c>
      <c r="C999" s="69" t="s">
        <v>520</v>
      </c>
      <c r="D999" s="69" t="s">
        <v>3443</v>
      </c>
    </row>
    <row r="1000" spans="1:4" x14ac:dyDescent="0.4">
      <c r="A1000" s="69" t="s">
        <v>3444</v>
      </c>
      <c r="B1000" s="69" t="s">
        <v>3445</v>
      </c>
      <c r="C1000" s="69" t="s">
        <v>3446</v>
      </c>
      <c r="D1000" s="69" t="s">
        <v>3447</v>
      </c>
    </row>
    <row r="1001" spans="1:4" x14ac:dyDescent="0.4">
      <c r="A1001" s="69" t="s">
        <v>3448</v>
      </c>
      <c r="B1001" s="69" t="s">
        <v>3449</v>
      </c>
      <c r="C1001" s="69" t="s">
        <v>3450</v>
      </c>
      <c r="D1001" s="69" t="s">
        <v>3451</v>
      </c>
    </row>
    <row r="1002" spans="1:4" x14ac:dyDescent="0.4">
      <c r="A1002" s="69" t="s">
        <v>3452</v>
      </c>
      <c r="B1002" s="69" t="s">
        <v>2612</v>
      </c>
      <c r="C1002" s="69" t="s">
        <v>1790</v>
      </c>
      <c r="D1002" s="69" t="s">
        <v>3453</v>
      </c>
    </row>
    <row r="1003" spans="1:4" x14ac:dyDescent="0.4">
      <c r="A1003" s="69" t="s">
        <v>3454</v>
      </c>
      <c r="B1003" s="69" t="s">
        <v>3455</v>
      </c>
      <c r="C1003" s="69" t="s">
        <v>520</v>
      </c>
      <c r="D1003" s="69" t="s">
        <v>3456</v>
      </c>
    </row>
    <row r="1004" spans="1:4" x14ac:dyDescent="0.4">
      <c r="A1004" s="69" t="s">
        <v>3457</v>
      </c>
      <c r="B1004" s="69" t="s">
        <v>3458</v>
      </c>
      <c r="C1004" s="69" t="s">
        <v>3459</v>
      </c>
      <c r="D1004" s="69" t="s">
        <v>3460</v>
      </c>
    </row>
    <row r="1005" spans="1:4" x14ac:dyDescent="0.4">
      <c r="A1005" s="69" t="s">
        <v>3461</v>
      </c>
      <c r="B1005" s="69" t="s">
        <v>2590</v>
      </c>
      <c r="C1005" s="69" t="s">
        <v>520</v>
      </c>
      <c r="D1005" s="69" t="s">
        <v>3462</v>
      </c>
    </row>
    <row r="1006" spans="1:4" x14ac:dyDescent="0.4">
      <c r="A1006" s="69" t="s">
        <v>3463</v>
      </c>
      <c r="B1006" s="69" t="s">
        <v>3464</v>
      </c>
      <c r="C1006" s="69" t="s">
        <v>1830</v>
      </c>
      <c r="D1006" s="69" t="s">
        <v>3465</v>
      </c>
    </row>
    <row r="1007" spans="1:4" x14ac:dyDescent="0.4">
      <c r="A1007" s="69" t="s">
        <v>3466</v>
      </c>
      <c r="B1007" s="69" t="s">
        <v>3467</v>
      </c>
      <c r="C1007" s="69" t="s">
        <v>1854</v>
      </c>
      <c r="D1007" s="69" t="s">
        <v>3468</v>
      </c>
    </row>
    <row r="1008" spans="1:4" x14ac:dyDescent="0.4">
      <c r="A1008" s="69" t="s">
        <v>3469</v>
      </c>
      <c r="B1008" s="69" t="s">
        <v>3470</v>
      </c>
      <c r="C1008" s="69" t="s">
        <v>3471</v>
      </c>
      <c r="D1008" s="69" t="s">
        <v>3472</v>
      </c>
    </row>
    <row r="1009" spans="1:4" x14ac:dyDescent="0.4">
      <c r="A1009" s="69" t="s">
        <v>3473</v>
      </c>
      <c r="B1009" s="69" t="s">
        <v>3474</v>
      </c>
      <c r="C1009" s="69" t="s">
        <v>1854</v>
      </c>
      <c r="D1009" s="69" t="s">
        <v>3475</v>
      </c>
    </row>
    <row r="1010" spans="1:4" x14ac:dyDescent="0.4">
      <c r="A1010" s="69" t="s">
        <v>3476</v>
      </c>
      <c r="B1010" s="69" t="s">
        <v>2936</v>
      </c>
      <c r="C1010" s="69" t="s">
        <v>1869</v>
      </c>
      <c r="D1010" s="69" t="s">
        <v>3477</v>
      </c>
    </row>
    <row r="1011" spans="1:4" x14ac:dyDescent="0.4">
      <c r="A1011" s="69" t="s">
        <v>3478</v>
      </c>
      <c r="B1011" s="69" t="s">
        <v>3479</v>
      </c>
      <c r="C1011" s="69" t="s">
        <v>3480</v>
      </c>
      <c r="D1011" s="69" t="s">
        <v>3481</v>
      </c>
    </row>
    <row r="1012" spans="1:4" x14ac:dyDescent="0.4">
      <c r="A1012" s="69" t="s">
        <v>3482</v>
      </c>
      <c r="B1012" s="69" t="s">
        <v>2581</v>
      </c>
      <c r="C1012" s="69" t="s">
        <v>3483</v>
      </c>
      <c r="D1012" s="69" t="s">
        <v>3484</v>
      </c>
    </row>
    <row r="1013" spans="1:4" x14ac:dyDescent="0.4">
      <c r="A1013" s="69" t="s">
        <v>3485</v>
      </c>
      <c r="B1013" s="69" t="s">
        <v>3486</v>
      </c>
      <c r="C1013" s="69" t="s">
        <v>1846</v>
      </c>
      <c r="D1013" s="69" t="s">
        <v>3487</v>
      </c>
    </row>
    <row r="1014" spans="1:4" x14ac:dyDescent="0.4">
      <c r="A1014" s="69" t="s">
        <v>3488</v>
      </c>
      <c r="B1014" s="69" t="s">
        <v>3489</v>
      </c>
      <c r="C1014" s="69" t="s">
        <v>1876</v>
      </c>
      <c r="D1014" s="69" t="s">
        <v>3490</v>
      </c>
    </row>
    <row r="1015" spans="1:4" x14ac:dyDescent="0.4">
      <c r="A1015" s="69" t="s">
        <v>3491</v>
      </c>
      <c r="B1015" s="69" t="s">
        <v>3492</v>
      </c>
      <c r="C1015" s="69" t="s">
        <v>1842</v>
      </c>
      <c r="D1015" s="69" t="s">
        <v>3493</v>
      </c>
    </row>
    <row r="1016" spans="1:4" x14ac:dyDescent="0.4">
      <c r="A1016" s="69" t="s">
        <v>3494</v>
      </c>
      <c r="B1016" s="69" t="s">
        <v>3431</v>
      </c>
      <c r="C1016" s="69" t="s">
        <v>1861</v>
      </c>
      <c r="D1016" s="69" t="s">
        <v>1862</v>
      </c>
    </row>
    <row r="1017" spans="1:4" x14ac:dyDescent="0.4">
      <c r="A1017" s="69" t="s">
        <v>3495</v>
      </c>
      <c r="B1017" s="69" t="s">
        <v>3496</v>
      </c>
      <c r="C1017" s="69" t="s">
        <v>1876</v>
      </c>
      <c r="D1017" s="69" t="s">
        <v>3497</v>
      </c>
    </row>
    <row r="1018" spans="1:4" x14ac:dyDescent="0.4">
      <c r="A1018" s="69" t="s">
        <v>3498</v>
      </c>
      <c r="B1018" s="69" t="s">
        <v>3499</v>
      </c>
      <c r="C1018" s="69" t="s">
        <v>1896</v>
      </c>
      <c r="D1018" s="69" t="s">
        <v>3500</v>
      </c>
    </row>
    <row r="1019" spans="1:4" x14ac:dyDescent="0.4">
      <c r="A1019" s="69" t="s">
        <v>3501</v>
      </c>
      <c r="B1019" s="69" t="s">
        <v>3502</v>
      </c>
      <c r="C1019" s="69" t="s">
        <v>1876</v>
      </c>
      <c r="D1019" s="69" t="s">
        <v>3503</v>
      </c>
    </row>
    <row r="1020" spans="1:4" x14ac:dyDescent="0.4">
      <c r="A1020" s="69" t="s">
        <v>3504</v>
      </c>
      <c r="B1020" s="69" t="s">
        <v>3505</v>
      </c>
      <c r="C1020" s="69" t="s">
        <v>3506</v>
      </c>
      <c r="D1020" s="69" t="s">
        <v>3507</v>
      </c>
    </row>
    <row r="1021" spans="1:4" x14ac:dyDescent="0.4">
      <c r="A1021" s="69" t="s">
        <v>3508</v>
      </c>
      <c r="B1021" s="69" t="s">
        <v>3509</v>
      </c>
      <c r="C1021" s="69" t="s">
        <v>1876</v>
      </c>
      <c r="D1021" s="69" t="s">
        <v>3510</v>
      </c>
    </row>
    <row r="1022" spans="1:4" x14ac:dyDescent="0.4">
      <c r="A1022" s="69" t="s">
        <v>3511</v>
      </c>
      <c r="B1022" s="69" t="s">
        <v>3512</v>
      </c>
      <c r="C1022" s="69" t="s">
        <v>1954</v>
      </c>
      <c r="D1022" s="69" t="s">
        <v>3513</v>
      </c>
    </row>
    <row r="1023" spans="1:4" x14ac:dyDescent="0.4">
      <c r="A1023" s="69" t="s">
        <v>3514</v>
      </c>
      <c r="B1023" s="69" t="s">
        <v>2779</v>
      </c>
      <c r="C1023" s="69" t="s">
        <v>1939</v>
      </c>
      <c r="D1023" s="69" t="s">
        <v>3515</v>
      </c>
    </row>
    <row r="1024" spans="1:4" x14ac:dyDescent="0.4">
      <c r="A1024" s="69" t="s">
        <v>3516</v>
      </c>
      <c r="B1024" s="69" t="s">
        <v>3517</v>
      </c>
      <c r="C1024" s="69" t="s">
        <v>1939</v>
      </c>
      <c r="D1024" s="69" t="s">
        <v>3518</v>
      </c>
    </row>
    <row r="1025" spans="1:4" x14ac:dyDescent="0.4">
      <c r="A1025" s="69" t="s">
        <v>3519</v>
      </c>
      <c r="B1025" s="69" t="s">
        <v>3520</v>
      </c>
      <c r="C1025" s="69" t="s">
        <v>1914</v>
      </c>
      <c r="D1025" s="69" t="s">
        <v>3521</v>
      </c>
    </row>
    <row r="1026" spans="1:4" x14ac:dyDescent="0.4">
      <c r="A1026" s="69" t="s">
        <v>3522</v>
      </c>
      <c r="B1026" s="69" t="s">
        <v>3523</v>
      </c>
      <c r="C1026" s="69" t="s">
        <v>1954</v>
      </c>
      <c r="D1026" s="69" t="s">
        <v>3524</v>
      </c>
    </row>
    <row r="1027" spans="1:4" x14ac:dyDescent="0.4">
      <c r="A1027" s="69" t="s">
        <v>3525</v>
      </c>
      <c r="B1027" s="69" t="s">
        <v>3526</v>
      </c>
      <c r="C1027" s="69" t="s">
        <v>1984</v>
      </c>
      <c r="D1027" s="69" t="s">
        <v>3527</v>
      </c>
    </row>
    <row r="1028" spans="1:4" x14ac:dyDescent="0.4">
      <c r="A1028" s="69" t="s">
        <v>3528</v>
      </c>
      <c r="B1028" s="69" t="s">
        <v>2936</v>
      </c>
      <c r="C1028" s="69" t="s">
        <v>1910</v>
      </c>
      <c r="D1028" s="69" t="s">
        <v>3529</v>
      </c>
    </row>
    <row r="1029" spans="1:4" x14ac:dyDescent="0.4">
      <c r="A1029" s="69" t="s">
        <v>3530</v>
      </c>
      <c r="B1029" s="69" t="s">
        <v>3531</v>
      </c>
      <c r="C1029" s="69" t="s">
        <v>1974</v>
      </c>
      <c r="D1029" s="69" t="s">
        <v>3532</v>
      </c>
    </row>
    <row r="1030" spans="1:4" x14ac:dyDescent="0.4">
      <c r="A1030" s="69" t="s">
        <v>3533</v>
      </c>
      <c r="B1030" s="69" t="s">
        <v>3534</v>
      </c>
      <c r="C1030" s="69" t="s">
        <v>1950</v>
      </c>
      <c r="D1030" s="69" t="s">
        <v>3535</v>
      </c>
    </row>
    <row r="1031" spans="1:4" x14ac:dyDescent="0.4">
      <c r="A1031" s="69" t="s">
        <v>3536</v>
      </c>
      <c r="B1031" s="69" t="s">
        <v>2936</v>
      </c>
      <c r="C1031" s="69" t="s">
        <v>3537</v>
      </c>
      <c r="D1031" s="69" t="s">
        <v>3538</v>
      </c>
    </row>
    <row r="1032" spans="1:4" x14ac:dyDescent="0.4">
      <c r="A1032" s="69" t="s">
        <v>3539</v>
      </c>
      <c r="B1032" s="69" t="s">
        <v>3540</v>
      </c>
      <c r="C1032" s="69" t="s">
        <v>1954</v>
      </c>
      <c r="D1032" s="69" t="s">
        <v>3541</v>
      </c>
    </row>
    <row r="1033" spans="1:4" x14ac:dyDescent="0.4">
      <c r="A1033" s="69" t="s">
        <v>3542</v>
      </c>
      <c r="B1033" s="69" t="s">
        <v>3543</v>
      </c>
      <c r="C1033" s="69" t="s">
        <v>1964</v>
      </c>
      <c r="D1033" s="69" t="s">
        <v>3544</v>
      </c>
    </row>
    <row r="1034" spans="1:4" x14ac:dyDescent="0.4">
      <c r="A1034" s="69" t="s">
        <v>3545</v>
      </c>
      <c r="B1034" s="69" t="s">
        <v>3546</v>
      </c>
      <c r="C1034" s="69" t="s">
        <v>1954</v>
      </c>
      <c r="D1034" s="69" t="s">
        <v>3547</v>
      </c>
    </row>
    <row r="1035" spans="1:4" x14ac:dyDescent="0.4">
      <c r="A1035" s="69" t="s">
        <v>3548</v>
      </c>
      <c r="B1035" s="69" t="s">
        <v>3549</v>
      </c>
      <c r="C1035" s="69" t="s">
        <v>1964</v>
      </c>
      <c r="D1035" s="69" t="s">
        <v>3550</v>
      </c>
    </row>
    <row r="1036" spans="1:4" x14ac:dyDescent="0.4">
      <c r="A1036" s="69" t="s">
        <v>3551</v>
      </c>
      <c r="B1036" s="69" t="s">
        <v>3552</v>
      </c>
      <c r="C1036" s="69" t="s">
        <v>1914</v>
      </c>
      <c r="D1036" s="69" t="s">
        <v>3553</v>
      </c>
    </row>
    <row r="1037" spans="1:4" x14ac:dyDescent="0.4">
      <c r="A1037" s="69" t="s">
        <v>3554</v>
      </c>
      <c r="B1037" s="69" t="s">
        <v>3555</v>
      </c>
      <c r="C1037" s="69" t="s">
        <v>1984</v>
      </c>
      <c r="D1037" s="69" t="s">
        <v>3556</v>
      </c>
    </row>
    <row r="1038" spans="1:4" x14ac:dyDescent="0.4">
      <c r="A1038" s="69" t="s">
        <v>3557</v>
      </c>
      <c r="B1038" s="69" t="s">
        <v>3558</v>
      </c>
      <c r="C1038" s="69" t="s">
        <v>1939</v>
      </c>
      <c r="D1038" s="69" t="s">
        <v>3559</v>
      </c>
    </row>
    <row r="1039" spans="1:4" x14ac:dyDescent="0.4">
      <c r="A1039" s="69" t="s">
        <v>3560</v>
      </c>
      <c r="B1039" s="69" t="s">
        <v>3561</v>
      </c>
      <c r="C1039" s="69" t="s">
        <v>1974</v>
      </c>
      <c r="D1039" s="69" t="s">
        <v>3562</v>
      </c>
    </row>
    <row r="1040" spans="1:4" x14ac:dyDescent="0.4">
      <c r="A1040" s="69" t="s">
        <v>3563</v>
      </c>
      <c r="B1040" s="69" t="s">
        <v>3564</v>
      </c>
      <c r="C1040" s="69" t="s">
        <v>1910</v>
      </c>
      <c r="D1040" s="69" t="s">
        <v>3565</v>
      </c>
    </row>
    <row r="1041" spans="1:4" x14ac:dyDescent="0.4">
      <c r="A1041" s="69" t="s">
        <v>3566</v>
      </c>
      <c r="B1041" s="69" t="s">
        <v>3567</v>
      </c>
      <c r="C1041" s="69" t="s">
        <v>1964</v>
      </c>
      <c r="D1041" s="69" t="s">
        <v>3568</v>
      </c>
    </row>
    <row r="1042" spans="1:4" x14ac:dyDescent="0.4">
      <c r="A1042" s="69" t="s">
        <v>3569</v>
      </c>
      <c r="B1042" s="69" t="s">
        <v>3570</v>
      </c>
      <c r="C1042" s="69" t="s">
        <v>3571</v>
      </c>
      <c r="D1042" s="69" t="s">
        <v>3572</v>
      </c>
    </row>
    <row r="1043" spans="1:4" x14ac:dyDescent="0.4">
      <c r="A1043" s="69" t="s">
        <v>3573</v>
      </c>
      <c r="B1043" s="69" t="s">
        <v>3574</v>
      </c>
      <c r="C1043" s="69" t="s">
        <v>1914</v>
      </c>
      <c r="D1043" s="69" t="s">
        <v>3575</v>
      </c>
    </row>
    <row r="1044" spans="1:4" x14ac:dyDescent="0.4">
      <c r="A1044" s="69" t="s">
        <v>3576</v>
      </c>
      <c r="B1044" s="69" t="s">
        <v>3577</v>
      </c>
      <c r="C1044" s="69" t="s">
        <v>3571</v>
      </c>
      <c r="D1044" s="69" t="s">
        <v>3578</v>
      </c>
    </row>
    <row r="1045" spans="1:4" x14ac:dyDescent="0.4">
      <c r="A1045" s="69" t="s">
        <v>3579</v>
      </c>
      <c r="B1045" s="69" t="s">
        <v>3580</v>
      </c>
      <c r="C1045" s="69" t="s">
        <v>1943</v>
      </c>
      <c r="D1045" s="69" t="s">
        <v>3581</v>
      </c>
    </row>
    <row r="1046" spans="1:4" x14ac:dyDescent="0.4">
      <c r="A1046" s="69" t="s">
        <v>3582</v>
      </c>
      <c r="B1046" s="69" t="s">
        <v>3583</v>
      </c>
      <c r="C1046" s="69" t="s">
        <v>1910</v>
      </c>
      <c r="D1046" s="69" t="s">
        <v>3584</v>
      </c>
    </row>
    <row r="1047" spans="1:4" x14ac:dyDescent="0.4">
      <c r="A1047" s="69" t="s">
        <v>3585</v>
      </c>
      <c r="B1047" s="69" t="s">
        <v>3586</v>
      </c>
      <c r="C1047" s="69" t="s">
        <v>1939</v>
      </c>
      <c r="D1047" s="69" t="s">
        <v>3587</v>
      </c>
    </row>
    <row r="1048" spans="1:4" x14ac:dyDescent="0.4">
      <c r="A1048" s="69" t="s">
        <v>3588</v>
      </c>
      <c r="B1048" s="69" t="s">
        <v>3589</v>
      </c>
      <c r="C1048" s="69" t="s">
        <v>2494</v>
      </c>
      <c r="D1048" s="69" t="s">
        <v>3590</v>
      </c>
    </row>
    <row r="1049" spans="1:4" x14ac:dyDescent="0.4">
      <c r="A1049" s="69" t="s">
        <v>3591</v>
      </c>
      <c r="B1049" s="69" t="s">
        <v>3592</v>
      </c>
      <c r="C1049" s="69" t="s">
        <v>2015</v>
      </c>
      <c r="D1049" s="69" t="s">
        <v>3593</v>
      </c>
    </row>
    <row r="1050" spans="1:4" x14ac:dyDescent="0.4">
      <c r="A1050" s="69" t="s">
        <v>3594</v>
      </c>
      <c r="B1050" s="69" t="s">
        <v>3595</v>
      </c>
      <c r="C1050" s="69" t="s">
        <v>2036</v>
      </c>
      <c r="D1050" s="69" t="s">
        <v>3596</v>
      </c>
    </row>
    <row r="1051" spans="1:4" x14ac:dyDescent="0.4">
      <c r="A1051" s="69" t="s">
        <v>3597</v>
      </c>
      <c r="B1051" s="69" t="s">
        <v>3598</v>
      </c>
      <c r="C1051" s="69" t="s">
        <v>2015</v>
      </c>
      <c r="D1051" s="69" t="s">
        <v>3599</v>
      </c>
    </row>
    <row r="1052" spans="1:4" x14ac:dyDescent="0.4">
      <c r="A1052" s="69" t="s">
        <v>3600</v>
      </c>
      <c r="B1052" s="69" t="s">
        <v>3601</v>
      </c>
      <c r="C1052" s="69" t="s">
        <v>3602</v>
      </c>
      <c r="D1052" s="69" t="s">
        <v>3603</v>
      </c>
    </row>
    <row r="1053" spans="1:4" x14ac:dyDescent="0.4">
      <c r="A1053" s="69" t="s">
        <v>3604</v>
      </c>
      <c r="B1053" s="69" t="s">
        <v>3605</v>
      </c>
      <c r="C1053" s="69" t="s">
        <v>3602</v>
      </c>
      <c r="D1053" s="69" t="s">
        <v>3606</v>
      </c>
    </row>
    <row r="1054" spans="1:4" x14ac:dyDescent="0.4">
      <c r="A1054" s="69" t="s">
        <v>3607</v>
      </c>
      <c r="B1054" s="69" t="s">
        <v>3608</v>
      </c>
      <c r="C1054" s="69" t="s">
        <v>2015</v>
      </c>
      <c r="D1054" s="69" t="s">
        <v>3609</v>
      </c>
    </row>
    <row r="1055" spans="1:4" x14ac:dyDescent="0.4">
      <c r="A1055" s="69" t="s">
        <v>3610</v>
      </c>
      <c r="B1055" s="69" t="s">
        <v>2603</v>
      </c>
      <c r="C1055" s="69" t="s">
        <v>3602</v>
      </c>
      <c r="D1055" s="69" t="s">
        <v>3611</v>
      </c>
    </row>
    <row r="1056" spans="1:4" x14ac:dyDescent="0.4">
      <c r="A1056" s="69" t="s">
        <v>3612</v>
      </c>
      <c r="B1056" s="69" t="s">
        <v>3613</v>
      </c>
      <c r="C1056" s="69" t="s">
        <v>2019</v>
      </c>
      <c r="D1056" s="69" t="s">
        <v>3614</v>
      </c>
    </row>
    <row r="1057" spans="1:4" x14ac:dyDescent="0.4">
      <c r="A1057" s="69" t="s">
        <v>3615</v>
      </c>
      <c r="B1057" s="69" t="s">
        <v>3616</v>
      </c>
      <c r="C1057" s="69" t="s">
        <v>3617</v>
      </c>
      <c r="D1057" s="69" t="s">
        <v>3618</v>
      </c>
    </row>
    <row r="1058" spans="1:4" x14ac:dyDescent="0.4">
      <c r="A1058" s="69" t="s">
        <v>3619</v>
      </c>
      <c r="B1058" s="69" t="s">
        <v>3620</v>
      </c>
      <c r="C1058" s="69" t="s">
        <v>2065</v>
      </c>
      <c r="D1058" s="69" t="s">
        <v>3621</v>
      </c>
    </row>
    <row r="1059" spans="1:4" x14ac:dyDescent="0.4">
      <c r="A1059" s="69" t="s">
        <v>3622</v>
      </c>
      <c r="B1059" s="69" t="s">
        <v>3623</v>
      </c>
      <c r="C1059" s="69" t="s">
        <v>2069</v>
      </c>
      <c r="D1059" s="69" t="s">
        <v>3624</v>
      </c>
    </row>
    <row r="1060" spans="1:4" x14ac:dyDescent="0.4">
      <c r="A1060" s="69" t="s">
        <v>3625</v>
      </c>
      <c r="B1060" s="69" t="s">
        <v>3626</v>
      </c>
      <c r="C1060" s="69" t="s">
        <v>3627</v>
      </c>
      <c r="D1060" s="69" t="s">
        <v>3628</v>
      </c>
    </row>
    <row r="1061" spans="1:4" x14ac:dyDescent="0.4">
      <c r="A1061" s="69" t="s">
        <v>3629</v>
      </c>
      <c r="B1061" s="69" t="s">
        <v>3630</v>
      </c>
      <c r="C1061" s="69" t="s">
        <v>3631</v>
      </c>
      <c r="D1061" s="69" t="s">
        <v>3632</v>
      </c>
    </row>
    <row r="1062" spans="1:4" x14ac:dyDescent="0.4">
      <c r="A1062" s="69" t="s">
        <v>3633</v>
      </c>
      <c r="B1062" s="69" t="s">
        <v>3634</v>
      </c>
      <c r="C1062" s="69" t="s">
        <v>2015</v>
      </c>
      <c r="D1062" s="69" t="s">
        <v>3635</v>
      </c>
    </row>
    <row r="1063" spans="1:4" x14ac:dyDescent="0.4">
      <c r="A1063" s="69" t="s">
        <v>3636</v>
      </c>
      <c r="B1063" s="69" t="s">
        <v>3637</v>
      </c>
      <c r="C1063" s="69" t="s">
        <v>3602</v>
      </c>
      <c r="D1063" s="69" t="s">
        <v>3638</v>
      </c>
    </row>
    <row r="1064" spans="1:4" x14ac:dyDescent="0.4">
      <c r="A1064" s="69" t="s">
        <v>3639</v>
      </c>
      <c r="B1064" s="69" t="s">
        <v>3640</v>
      </c>
      <c r="C1064" s="69" t="s">
        <v>2032</v>
      </c>
      <c r="D1064" s="69" t="s">
        <v>3641</v>
      </c>
    </row>
    <row r="1065" spans="1:4" x14ac:dyDescent="0.4">
      <c r="A1065" s="69" t="s">
        <v>3642</v>
      </c>
      <c r="B1065" s="69" t="s">
        <v>3643</v>
      </c>
      <c r="C1065" s="69" t="s">
        <v>2015</v>
      </c>
      <c r="D1065" s="69" t="s">
        <v>3644</v>
      </c>
    </row>
    <row r="1066" spans="1:4" x14ac:dyDescent="0.4">
      <c r="A1066" s="69" t="s">
        <v>3645</v>
      </c>
      <c r="B1066" s="69" t="s">
        <v>2763</v>
      </c>
      <c r="C1066" s="69" t="s">
        <v>2054</v>
      </c>
      <c r="D1066" s="69" t="s">
        <v>3646</v>
      </c>
    </row>
    <row r="1067" spans="1:4" x14ac:dyDescent="0.4">
      <c r="A1067" s="69" t="s">
        <v>3647</v>
      </c>
      <c r="B1067" s="69" t="s">
        <v>3648</v>
      </c>
      <c r="C1067" s="69" t="s">
        <v>2058</v>
      </c>
      <c r="D1067" s="69" t="s">
        <v>3649</v>
      </c>
    </row>
    <row r="1068" spans="1:4" x14ac:dyDescent="0.4">
      <c r="A1068" s="69" t="s">
        <v>3650</v>
      </c>
      <c r="B1068" s="69" t="s">
        <v>3651</v>
      </c>
      <c r="C1068" s="69" t="s">
        <v>2136</v>
      </c>
      <c r="D1068" s="69" t="s">
        <v>3652</v>
      </c>
    </row>
    <row r="1069" spans="1:4" x14ac:dyDescent="0.4">
      <c r="A1069" s="69" t="s">
        <v>3653</v>
      </c>
      <c r="B1069" s="69" t="s">
        <v>3654</v>
      </c>
      <c r="C1069" s="69" t="s">
        <v>3655</v>
      </c>
      <c r="D1069" s="69" t="s">
        <v>3656</v>
      </c>
    </row>
    <row r="1070" spans="1:4" x14ac:dyDescent="0.4">
      <c r="A1070" s="69" t="s">
        <v>3657</v>
      </c>
      <c r="B1070" s="69" t="s">
        <v>3658</v>
      </c>
      <c r="C1070" s="69" t="s">
        <v>1061</v>
      </c>
      <c r="D1070" s="69" t="s">
        <v>3659</v>
      </c>
    </row>
    <row r="1071" spans="1:4" x14ac:dyDescent="0.4">
      <c r="A1071" s="69" t="s">
        <v>3660</v>
      </c>
      <c r="B1071" s="69" t="s">
        <v>3068</v>
      </c>
      <c r="C1071" s="69" t="s">
        <v>1069</v>
      </c>
      <c r="D1071" s="69" t="s">
        <v>3661</v>
      </c>
    </row>
    <row r="1072" spans="1:4" x14ac:dyDescent="0.4">
      <c r="A1072" s="69" t="s">
        <v>3662</v>
      </c>
      <c r="B1072" s="69" t="s">
        <v>2621</v>
      </c>
      <c r="C1072" s="69" t="s">
        <v>1069</v>
      </c>
      <c r="D1072" s="69" t="s">
        <v>3663</v>
      </c>
    </row>
    <row r="1073" spans="1:4" x14ac:dyDescent="0.4">
      <c r="A1073" s="69" t="s">
        <v>3664</v>
      </c>
      <c r="B1073" s="69" t="s">
        <v>3665</v>
      </c>
      <c r="C1073" s="69" t="s">
        <v>2126</v>
      </c>
      <c r="D1073" s="69" t="s">
        <v>3666</v>
      </c>
    </row>
    <row r="1074" spans="1:4" x14ac:dyDescent="0.4">
      <c r="A1074" s="69" t="s">
        <v>3667</v>
      </c>
      <c r="B1074" s="69" t="s">
        <v>3668</v>
      </c>
      <c r="C1074" s="69" t="s">
        <v>3669</v>
      </c>
      <c r="D1074" s="69" t="s">
        <v>3670</v>
      </c>
    </row>
    <row r="1075" spans="1:4" x14ac:dyDescent="0.4">
      <c r="A1075" s="69" t="s">
        <v>3671</v>
      </c>
      <c r="B1075" s="69" t="s">
        <v>3672</v>
      </c>
      <c r="C1075" s="69" t="s">
        <v>3673</v>
      </c>
      <c r="D1075" s="69" t="s">
        <v>3674</v>
      </c>
    </row>
    <row r="1076" spans="1:4" x14ac:dyDescent="0.4">
      <c r="A1076" s="69" t="s">
        <v>3675</v>
      </c>
      <c r="B1076" s="69" t="s">
        <v>3676</v>
      </c>
      <c r="C1076" s="69" t="s">
        <v>2490</v>
      </c>
      <c r="D1076" s="69" t="s">
        <v>3677</v>
      </c>
    </row>
    <row r="1077" spans="1:4" x14ac:dyDescent="0.4">
      <c r="A1077" s="69" t="s">
        <v>3678</v>
      </c>
      <c r="B1077" s="69" t="s">
        <v>3679</v>
      </c>
      <c r="C1077" s="69" t="s">
        <v>2490</v>
      </c>
      <c r="D1077" s="69" t="s">
        <v>3680</v>
      </c>
    </row>
    <row r="1078" spans="1:4" x14ac:dyDescent="0.4">
      <c r="A1078" s="69" t="s">
        <v>3681</v>
      </c>
      <c r="B1078" s="69" t="s">
        <v>3682</v>
      </c>
      <c r="C1078" s="69" t="s">
        <v>3683</v>
      </c>
      <c r="D1078" s="69" t="s">
        <v>3684</v>
      </c>
    </row>
    <row r="1079" spans="1:4" x14ac:dyDescent="0.4">
      <c r="A1079" s="69" t="s">
        <v>3685</v>
      </c>
      <c r="B1079" s="69" t="s">
        <v>3686</v>
      </c>
      <c r="C1079" s="69" t="s">
        <v>2173</v>
      </c>
      <c r="D1079" s="69" t="s">
        <v>3687</v>
      </c>
    </row>
    <row r="1080" spans="1:4" x14ac:dyDescent="0.4">
      <c r="A1080" s="69" t="s">
        <v>3688</v>
      </c>
      <c r="B1080" s="69" t="s">
        <v>2936</v>
      </c>
      <c r="C1080" s="69" t="s">
        <v>2185</v>
      </c>
      <c r="D1080" s="69" t="s">
        <v>3689</v>
      </c>
    </row>
    <row r="1081" spans="1:4" x14ac:dyDescent="0.4">
      <c r="A1081" s="69" t="s">
        <v>3690</v>
      </c>
      <c r="B1081" s="69" t="s">
        <v>3691</v>
      </c>
      <c r="C1081" s="69" t="s">
        <v>3692</v>
      </c>
      <c r="D1081" s="69" t="s">
        <v>3693</v>
      </c>
    </row>
    <row r="1082" spans="1:4" x14ac:dyDescent="0.4">
      <c r="A1082" s="69" t="s">
        <v>3694</v>
      </c>
      <c r="B1082" s="69" t="s">
        <v>3695</v>
      </c>
      <c r="C1082" s="69" t="s">
        <v>2157</v>
      </c>
      <c r="D1082" s="69" t="s">
        <v>3696</v>
      </c>
    </row>
    <row r="1083" spans="1:4" x14ac:dyDescent="0.4">
      <c r="A1083" s="69" t="s">
        <v>3697</v>
      </c>
      <c r="B1083" s="69" t="s">
        <v>3698</v>
      </c>
      <c r="C1083" s="69" t="s">
        <v>2161</v>
      </c>
      <c r="D1083" s="69" t="s">
        <v>3699</v>
      </c>
    </row>
    <row r="1084" spans="1:4" x14ac:dyDescent="0.4">
      <c r="A1084" s="69" t="s">
        <v>3700</v>
      </c>
      <c r="B1084" s="69" t="s">
        <v>3701</v>
      </c>
      <c r="C1084" s="69" t="s">
        <v>2157</v>
      </c>
      <c r="D1084" s="69" t="s">
        <v>3702</v>
      </c>
    </row>
    <row r="1085" spans="1:4" x14ac:dyDescent="0.4">
      <c r="A1085" s="69" t="s">
        <v>3703</v>
      </c>
      <c r="B1085" s="69" t="s">
        <v>3704</v>
      </c>
      <c r="C1085" s="69" t="s">
        <v>2193</v>
      </c>
      <c r="D1085" s="69" t="s">
        <v>3705</v>
      </c>
    </row>
    <row r="1086" spans="1:4" x14ac:dyDescent="0.4">
      <c r="A1086" s="69" t="s">
        <v>3706</v>
      </c>
      <c r="B1086" s="69" t="s">
        <v>3707</v>
      </c>
      <c r="C1086" s="69" t="s">
        <v>2185</v>
      </c>
      <c r="D1086" s="69" t="s">
        <v>3708</v>
      </c>
    </row>
    <row r="1087" spans="1:4" x14ac:dyDescent="0.4">
      <c r="A1087" s="69" t="s">
        <v>3709</v>
      </c>
      <c r="B1087" s="69" t="s">
        <v>3710</v>
      </c>
      <c r="C1087" s="69" t="s">
        <v>2262</v>
      </c>
      <c r="D1087" s="69" t="s">
        <v>3711</v>
      </c>
    </row>
    <row r="1088" spans="1:4" x14ac:dyDescent="0.4">
      <c r="A1088" s="69" t="s">
        <v>3712</v>
      </c>
      <c r="B1088" s="69" t="s">
        <v>2791</v>
      </c>
      <c r="C1088" s="69" t="s">
        <v>2262</v>
      </c>
      <c r="D1088" s="69" t="s">
        <v>3713</v>
      </c>
    </row>
    <row r="1089" spans="1:4" x14ac:dyDescent="0.4">
      <c r="A1089" s="69" t="s">
        <v>3714</v>
      </c>
      <c r="B1089" s="69" t="s">
        <v>3715</v>
      </c>
      <c r="C1089" s="69" t="s">
        <v>2203</v>
      </c>
      <c r="D1089" s="69" t="s">
        <v>3716</v>
      </c>
    </row>
    <row r="1090" spans="1:4" x14ac:dyDescent="0.4">
      <c r="A1090" s="69" t="s">
        <v>3717</v>
      </c>
      <c r="B1090" s="69" t="s">
        <v>3718</v>
      </c>
      <c r="C1090" s="69" t="s">
        <v>2286</v>
      </c>
      <c r="D1090" s="69" t="s">
        <v>3719</v>
      </c>
    </row>
    <row r="1091" spans="1:4" x14ac:dyDescent="0.4">
      <c r="A1091" s="69" t="s">
        <v>3720</v>
      </c>
      <c r="B1091" s="69" t="s">
        <v>3623</v>
      </c>
      <c r="C1091" s="69" t="s">
        <v>2255</v>
      </c>
      <c r="D1091" s="69" t="s">
        <v>3721</v>
      </c>
    </row>
    <row r="1092" spans="1:4" x14ac:dyDescent="0.4">
      <c r="A1092" s="69" t="s">
        <v>3722</v>
      </c>
      <c r="B1092" s="69" t="s">
        <v>3723</v>
      </c>
      <c r="C1092" s="69" t="s">
        <v>2203</v>
      </c>
      <c r="D1092" s="69" t="s">
        <v>3724</v>
      </c>
    </row>
    <row r="1093" spans="1:4" x14ac:dyDescent="0.4">
      <c r="A1093" s="69" t="s">
        <v>3725</v>
      </c>
      <c r="B1093" s="69" t="s">
        <v>3726</v>
      </c>
      <c r="C1093" s="69" t="s">
        <v>2226</v>
      </c>
      <c r="D1093" s="69" t="s">
        <v>3727</v>
      </c>
    </row>
    <row r="1094" spans="1:4" x14ac:dyDescent="0.4">
      <c r="A1094" s="69" t="s">
        <v>3728</v>
      </c>
      <c r="B1094" s="69" t="s">
        <v>3729</v>
      </c>
      <c r="C1094" s="69" t="s">
        <v>2226</v>
      </c>
      <c r="D1094" s="69" t="s">
        <v>3730</v>
      </c>
    </row>
    <row r="1095" spans="1:4" x14ac:dyDescent="0.4">
      <c r="A1095" s="69" t="s">
        <v>3731</v>
      </c>
      <c r="B1095" s="69" t="s">
        <v>3732</v>
      </c>
      <c r="C1095" s="69" t="s">
        <v>2245</v>
      </c>
      <c r="D1095" s="69" t="s">
        <v>3733</v>
      </c>
    </row>
    <row r="1096" spans="1:4" x14ac:dyDescent="0.4">
      <c r="A1096" s="69" t="s">
        <v>3734</v>
      </c>
      <c r="B1096" s="69" t="s">
        <v>3710</v>
      </c>
      <c r="C1096" s="69" t="s">
        <v>2237</v>
      </c>
      <c r="D1096" s="69" t="s">
        <v>3735</v>
      </c>
    </row>
    <row r="1097" spans="1:4" x14ac:dyDescent="0.4">
      <c r="A1097" s="69" t="s">
        <v>3736</v>
      </c>
      <c r="B1097" s="69" t="s">
        <v>3737</v>
      </c>
      <c r="C1097" s="69" t="s">
        <v>3738</v>
      </c>
      <c r="D1097" s="69" t="s">
        <v>3739</v>
      </c>
    </row>
    <row r="1098" spans="1:4" x14ac:dyDescent="0.4">
      <c r="A1098" s="69" t="s">
        <v>3740</v>
      </c>
      <c r="B1098" s="69" t="s">
        <v>3741</v>
      </c>
      <c r="C1098" s="69" t="s">
        <v>2237</v>
      </c>
      <c r="D1098" s="69" t="s">
        <v>3742</v>
      </c>
    </row>
    <row r="1099" spans="1:4" x14ac:dyDescent="0.4">
      <c r="A1099" s="69" t="s">
        <v>3743</v>
      </c>
      <c r="B1099" s="69" t="s">
        <v>3744</v>
      </c>
      <c r="C1099" s="69" t="s">
        <v>2241</v>
      </c>
      <c r="D1099" s="69" t="s">
        <v>3745</v>
      </c>
    </row>
    <row r="1100" spans="1:4" x14ac:dyDescent="0.4">
      <c r="A1100" s="69" t="s">
        <v>3746</v>
      </c>
      <c r="B1100" s="69" t="s">
        <v>3747</v>
      </c>
      <c r="C1100" s="69" t="s">
        <v>2222</v>
      </c>
      <c r="D1100" s="69" t="s">
        <v>3748</v>
      </c>
    </row>
    <row r="1101" spans="1:4" x14ac:dyDescent="0.4">
      <c r="A1101" s="69" t="s">
        <v>3749</v>
      </c>
      <c r="B1101" s="69" t="s">
        <v>3750</v>
      </c>
      <c r="C1101" s="69" t="s">
        <v>3738</v>
      </c>
      <c r="D1101" s="69" t="s">
        <v>3751</v>
      </c>
    </row>
    <row r="1102" spans="1:4" x14ac:dyDescent="0.4">
      <c r="A1102" s="69" t="s">
        <v>3752</v>
      </c>
      <c r="B1102" s="69" t="s">
        <v>3753</v>
      </c>
      <c r="C1102" s="69" t="s">
        <v>3754</v>
      </c>
      <c r="D1102" s="69" t="s">
        <v>3755</v>
      </c>
    </row>
    <row r="1103" spans="1:4" x14ac:dyDescent="0.4">
      <c r="A1103" s="69" t="s">
        <v>3756</v>
      </c>
      <c r="B1103" s="69" t="s">
        <v>3757</v>
      </c>
      <c r="C1103" s="69" t="s">
        <v>2226</v>
      </c>
      <c r="D1103" s="69" t="s">
        <v>3758</v>
      </c>
    </row>
    <row r="1104" spans="1:4" x14ac:dyDescent="0.4">
      <c r="A1104" s="69" t="s">
        <v>3759</v>
      </c>
      <c r="B1104" s="69" t="s">
        <v>3760</v>
      </c>
      <c r="C1104" s="69" t="s">
        <v>3761</v>
      </c>
      <c r="D1104" s="69" t="s">
        <v>3762</v>
      </c>
    </row>
    <row r="1105" spans="1:4" x14ac:dyDescent="0.4">
      <c r="A1105" s="69" t="s">
        <v>3763</v>
      </c>
      <c r="B1105" s="69" t="s">
        <v>3764</v>
      </c>
      <c r="C1105" s="69" t="s">
        <v>2255</v>
      </c>
      <c r="D1105" s="69" t="s">
        <v>3765</v>
      </c>
    </row>
    <row r="1106" spans="1:4" x14ac:dyDescent="0.4">
      <c r="A1106" s="69" t="s">
        <v>3766</v>
      </c>
      <c r="B1106" s="69" t="s">
        <v>3767</v>
      </c>
      <c r="C1106" s="69" t="s">
        <v>2222</v>
      </c>
      <c r="D1106" s="69" t="s">
        <v>3768</v>
      </c>
    </row>
    <row r="1107" spans="1:4" x14ac:dyDescent="0.4">
      <c r="A1107" s="69" t="s">
        <v>3769</v>
      </c>
      <c r="B1107" s="69" t="s">
        <v>3770</v>
      </c>
      <c r="C1107" s="69" t="s">
        <v>2324</v>
      </c>
      <c r="D1107" s="69" t="s">
        <v>3771</v>
      </c>
    </row>
    <row r="1108" spans="1:4" x14ac:dyDescent="0.4">
      <c r="A1108" s="69" t="s">
        <v>3772</v>
      </c>
      <c r="B1108" s="69" t="s">
        <v>3773</v>
      </c>
      <c r="C1108" s="69" t="s">
        <v>2230</v>
      </c>
      <c r="D1108" s="69" t="s">
        <v>3774</v>
      </c>
    </row>
    <row r="1109" spans="1:4" x14ac:dyDescent="0.4">
      <c r="A1109" s="69" t="s">
        <v>3775</v>
      </c>
      <c r="B1109" s="69" t="s">
        <v>3776</v>
      </c>
      <c r="C1109" s="69" t="s">
        <v>3777</v>
      </c>
      <c r="D1109" s="69" t="s">
        <v>3778</v>
      </c>
    </row>
    <row r="1110" spans="1:4" x14ac:dyDescent="0.4">
      <c r="A1110" s="69" t="s">
        <v>3779</v>
      </c>
      <c r="B1110" s="69" t="s">
        <v>2612</v>
      </c>
      <c r="C1110" s="69" t="s">
        <v>3780</v>
      </c>
      <c r="D1110" s="69" t="s">
        <v>3781</v>
      </c>
    </row>
    <row r="1111" spans="1:4" x14ac:dyDescent="0.4">
      <c r="A1111" s="69" t="s">
        <v>3782</v>
      </c>
      <c r="B1111" s="69" t="s">
        <v>3303</v>
      </c>
      <c r="C1111" s="69" t="s">
        <v>2344</v>
      </c>
      <c r="D1111" s="69" t="s">
        <v>3783</v>
      </c>
    </row>
    <row r="1112" spans="1:4" x14ac:dyDescent="0.4">
      <c r="A1112" s="69" t="s">
        <v>3784</v>
      </c>
      <c r="B1112" s="69" t="s">
        <v>3785</v>
      </c>
      <c r="C1112" s="69" t="s">
        <v>2386</v>
      </c>
      <c r="D1112" s="69" t="s">
        <v>3786</v>
      </c>
    </row>
    <row r="1113" spans="1:4" x14ac:dyDescent="0.4">
      <c r="A1113" s="69" t="s">
        <v>3787</v>
      </c>
      <c r="B1113" s="69" t="s">
        <v>2936</v>
      </c>
      <c r="C1113" s="69" t="s">
        <v>1716</v>
      </c>
      <c r="D1113" s="69" t="s">
        <v>3788</v>
      </c>
    </row>
    <row r="1114" spans="1:4" x14ac:dyDescent="0.4">
      <c r="A1114" s="69" t="s">
        <v>3789</v>
      </c>
      <c r="B1114" s="69" t="s">
        <v>3790</v>
      </c>
      <c r="C1114" s="69" t="s">
        <v>1716</v>
      </c>
      <c r="D1114" s="69" t="s">
        <v>3791</v>
      </c>
    </row>
    <row r="1115" spans="1:4" x14ac:dyDescent="0.4">
      <c r="A1115" s="69" t="s">
        <v>3792</v>
      </c>
      <c r="B1115" s="69" t="s">
        <v>3793</v>
      </c>
      <c r="C1115" s="69" t="s">
        <v>3794</v>
      </c>
      <c r="D1115" s="69" t="s">
        <v>3795</v>
      </c>
    </row>
    <row r="1116" spans="1:4" x14ac:dyDescent="0.4">
      <c r="A1116" s="69" t="s">
        <v>3796</v>
      </c>
      <c r="B1116" s="69" t="s">
        <v>3797</v>
      </c>
      <c r="C1116" s="69" t="s">
        <v>1716</v>
      </c>
      <c r="D1116" s="69" t="s">
        <v>3798</v>
      </c>
    </row>
    <row r="1117" spans="1:4" x14ac:dyDescent="0.4">
      <c r="A1117" s="69" t="s">
        <v>3799</v>
      </c>
      <c r="B1117" s="69" t="s">
        <v>3499</v>
      </c>
      <c r="C1117" s="69" t="s">
        <v>1716</v>
      </c>
      <c r="D1117" s="69" t="s">
        <v>3800</v>
      </c>
    </row>
    <row r="1118" spans="1:4" x14ac:dyDescent="0.4">
      <c r="A1118" s="69" t="s">
        <v>3801</v>
      </c>
      <c r="B1118" s="69" t="s">
        <v>3802</v>
      </c>
      <c r="C1118" s="69" t="s">
        <v>2386</v>
      </c>
      <c r="D1118" s="69" t="s">
        <v>3803</v>
      </c>
    </row>
    <row r="1119" spans="1:4" x14ac:dyDescent="0.4">
      <c r="A1119" s="69" t="s">
        <v>3804</v>
      </c>
      <c r="B1119" s="69" t="s">
        <v>3805</v>
      </c>
      <c r="C1119" s="69" t="s">
        <v>2394</v>
      </c>
      <c r="D1119" s="69" t="s">
        <v>3806</v>
      </c>
    </row>
    <row r="1120" spans="1:4" x14ac:dyDescent="0.4">
      <c r="A1120" s="69" t="s">
        <v>3807</v>
      </c>
      <c r="B1120" s="69" t="s">
        <v>3808</v>
      </c>
      <c r="C1120" s="69" t="s">
        <v>3809</v>
      </c>
      <c r="D1120" s="69" t="s">
        <v>3810</v>
      </c>
    </row>
    <row r="1121" spans="1:4" x14ac:dyDescent="0.4">
      <c r="A1121" s="69" t="s">
        <v>3811</v>
      </c>
      <c r="B1121" s="69" t="s">
        <v>3812</v>
      </c>
      <c r="C1121" s="69" t="s">
        <v>3813</v>
      </c>
      <c r="D1121" s="69" t="s">
        <v>3814</v>
      </c>
    </row>
    <row r="1122" spans="1:4" x14ac:dyDescent="0.4">
      <c r="A1122" s="69" t="s">
        <v>3815</v>
      </c>
      <c r="B1122" s="69" t="s">
        <v>3122</v>
      </c>
      <c r="C1122" s="69" t="s">
        <v>3809</v>
      </c>
      <c r="D1122" s="69" t="s">
        <v>3816</v>
      </c>
    </row>
    <row r="1123" spans="1:4" x14ac:dyDescent="0.4">
      <c r="A1123" s="69" t="s">
        <v>3817</v>
      </c>
      <c r="B1123" s="69" t="s">
        <v>3818</v>
      </c>
      <c r="C1123" s="69" t="s">
        <v>3819</v>
      </c>
      <c r="D1123" s="69" t="s">
        <v>3820</v>
      </c>
    </row>
    <row r="1124" spans="1:4" x14ac:dyDescent="0.4">
      <c r="A1124" s="69" t="s">
        <v>3821</v>
      </c>
      <c r="B1124" s="69" t="s">
        <v>3822</v>
      </c>
      <c r="C1124" s="69" t="s">
        <v>1869</v>
      </c>
      <c r="D1124" s="69" t="s">
        <v>3823</v>
      </c>
    </row>
    <row r="1125" spans="1:4" x14ac:dyDescent="0.4">
      <c r="A1125" s="69" t="s">
        <v>3824</v>
      </c>
      <c r="B1125" s="69" t="s">
        <v>3825</v>
      </c>
      <c r="C1125" s="69" t="s">
        <v>1838</v>
      </c>
      <c r="D1125" s="69" t="s">
        <v>3826</v>
      </c>
    </row>
    <row r="1126" spans="1:4" x14ac:dyDescent="0.4">
      <c r="A1126" s="69" t="s">
        <v>3827</v>
      </c>
      <c r="B1126" s="69" t="s">
        <v>3828</v>
      </c>
      <c r="C1126" s="69" t="s">
        <v>191</v>
      </c>
      <c r="D1126" s="69" t="s">
        <v>2534</v>
      </c>
    </row>
    <row r="1127" spans="1:4" x14ac:dyDescent="0.4">
      <c r="A1127" s="69" t="s">
        <v>3829</v>
      </c>
      <c r="B1127" s="69" t="s">
        <v>3830</v>
      </c>
      <c r="C1127" s="69" t="s">
        <v>2952</v>
      </c>
      <c r="D1127" s="69" t="s">
        <v>3831</v>
      </c>
    </row>
    <row r="1128" spans="1:4" x14ac:dyDescent="0.4">
      <c r="A1128" s="69" t="s">
        <v>3832</v>
      </c>
      <c r="B1128" s="69" t="s">
        <v>3833</v>
      </c>
      <c r="C1128" s="69" t="s">
        <v>379</v>
      </c>
      <c r="D1128" s="69" t="s">
        <v>3834</v>
      </c>
    </row>
    <row r="1129" spans="1:4" x14ac:dyDescent="0.4">
      <c r="A1129" s="69" t="s">
        <v>3835</v>
      </c>
      <c r="B1129" s="69" t="s">
        <v>3836</v>
      </c>
      <c r="C1129" s="69" t="s">
        <v>407</v>
      </c>
      <c r="D1129" s="69" t="s">
        <v>3837</v>
      </c>
    </row>
    <row r="1130" spans="1:4" x14ac:dyDescent="0.4">
      <c r="A1130" s="69" t="s">
        <v>3838</v>
      </c>
      <c r="B1130" s="69" t="s">
        <v>3839</v>
      </c>
      <c r="C1130" s="69" t="s">
        <v>221</v>
      </c>
      <c r="D1130" s="69" t="s">
        <v>3840</v>
      </c>
    </row>
    <row r="1131" spans="1:4" x14ac:dyDescent="0.4">
      <c r="A1131" s="69" t="s">
        <v>3841</v>
      </c>
      <c r="B1131" s="69" t="s">
        <v>3842</v>
      </c>
      <c r="C1131" s="69" t="s">
        <v>259</v>
      </c>
      <c r="D1131" s="69" t="s">
        <v>3843</v>
      </c>
    </row>
    <row r="1132" spans="1:4" x14ac:dyDescent="0.4">
      <c r="A1132" s="69" t="s">
        <v>3844</v>
      </c>
      <c r="B1132" s="69" t="s">
        <v>3845</v>
      </c>
      <c r="C1132" s="69" t="s">
        <v>183</v>
      </c>
      <c r="D1132" s="69" t="s">
        <v>3846</v>
      </c>
    </row>
    <row r="1133" spans="1:4" x14ac:dyDescent="0.4">
      <c r="A1133" s="69" t="s">
        <v>3847</v>
      </c>
      <c r="B1133" s="69" t="s">
        <v>3848</v>
      </c>
      <c r="C1133" s="69" t="s">
        <v>270</v>
      </c>
      <c r="D1133" s="69" t="s">
        <v>3849</v>
      </c>
    </row>
    <row r="1134" spans="1:4" x14ac:dyDescent="0.4">
      <c r="A1134" s="69" t="s">
        <v>3850</v>
      </c>
      <c r="B1134" s="69" t="s">
        <v>3851</v>
      </c>
      <c r="C1134" s="69" t="s">
        <v>244</v>
      </c>
      <c r="D1134" s="69" t="s">
        <v>3852</v>
      </c>
    </row>
    <row r="1135" spans="1:4" x14ac:dyDescent="0.4">
      <c r="A1135" s="69" t="s">
        <v>3853</v>
      </c>
      <c r="B1135" s="69" t="s">
        <v>3854</v>
      </c>
      <c r="C1135" s="69" t="s">
        <v>314</v>
      </c>
      <c r="D1135" s="69" t="s">
        <v>3855</v>
      </c>
    </row>
    <row r="1136" spans="1:4" x14ac:dyDescent="0.4">
      <c r="A1136" s="69" t="s">
        <v>3856</v>
      </c>
      <c r="B1136" s="69" t="s">
        <v>3857</v>
      </c>
      <c r="C1136" s="69" t="s">
        <v>468</v>
      </c>
      <c r="D1136" s="69" t="s">
        <v>3858</v>
      </c>
    </row>
    <row r="1137" spans="1:4" x14ac:dyDescent="0.4">
      <c r="A1137" s="69" t="s">
        <v>3859</v>
      </c>
      <c r="B1137" s="69" t="s">
        <v>3860</v>
      </c>
      <c r="C1137" s="69" t="s">
        <v>274</v>
      </c>
      <c r="D1137" s="69" t="s">
        <v>3861</v>
      </c>
    </row>
    <row r="1138" spans="1:4" x14ac:dyDescent="0.4">
      <c r="A1138" s="69" t="s">
        <v>3862</v>
      </c>
      <c r="B1138" s="69" t="s">
        <v>3863</v>
      </c>
      <c r="C1138" s="69" t="s">
        <v>183</v>
      </c>
      <c r="D1138" s="69" t="s">
        <v>3864</v>
      </c>
    </row>
    <row r="1139" spans="1:4" x14ac:dyDescent="0.4">
      <c r="A1139" s="69" t="s">
        <v>3865</v>
      </c>
      <c r="B1139" s="69" t="s">
        <v>3866</v>
      </c>
      <c r="C1139" s="69" t="s">
        <v>3867</v>
      </c>
      <c r="D1139" s="69" t="s">
        <v>3868</v>
      </c>
    </row>
    <row r="1140" spans="1:4" x14ac:dyDescent="0.4">
      <c r="A1140" s="69" t="s">
        <v>3869</v>
      </c>
      <c r="B1140" s="69" t="s">
        <v>3870</v>
      </c>
      <c r="C1140" s="69" t="s">
        <v>187</v>
      </c>
      <c r="D1140" s="69" t="s">
        <v>3871</v>
      </c>
    </row>
    <row r="1141" spans="1:4" x14ac:dyDescent="0.4">
      <c r="A1141" s="69" t="s">
        <v>3872</v>
      </c>
      <c r="B1141" s="69" t="s">
        <v>3873</v>
      </c>
      <c r="C1141" s="69" t="s">
        <v>396</v>
      </c>
      <c r="D1141" s="69" t="s">
        <v>3874</v>
      </c>
    </row>
    <row r="1142" spans="1:4" x14ac:dyDescent="0.4">
      <c r="A1142" s="69" t="s">
        <v>3875</v>
      </c>
      <c r="B1142" s="69" t="s">
        <v>3876</v>
      </c>
      <c r="C1142" s="69" t="s">
        <v>303</v>
      </c>
      <c r="D1142" s="69" t="s">
        <v>3877</v>
      </c>
    </row>
    <row r="1143" spans="1:4" x14ac:dyDescent="0.4">
      <c r="A1143" s="69" t="s">
        <v>3878</v>
      </c>
      <c r="B1143" s="69" t="s">
        <v>3879</v>
      </c>
      <c r="C1143" s="69" t="s">
        <v>472</v>
      </c>
      <c r="D1143" s="69" t="s">
        <v>3880</v>
      </c>
    </row>
    <row r="1144" spans="1:4" x14ac:dyDescent="0.4">
      <c r="A1144" s="69" t="s">
        <v>3881</v>
      </c>
      <c r="B1144" s="69" t="s">
        <v>3882</v>
      </c>
      <c r="C1144" s="69" t="s">
        <v>187</v>
      </c>
      <c r="D1144" s="69" t="s">
        <v>3883</v>
      </c>
    </row>
    <row r="1145" spans="1:4" x14ac:dyDescent="0.4">
      <c r="A1145" s="69" t="s">
        <v>3884</v>
      </c>
      <c r="B1145" s="69" t="s">
        <v>3885</v>
      </c>
      <c r="C1145" s="69" t="s">
        <v>289</v>
      </c>
      <c r="D1145" s="69" t="s">
        <v>3886</v>
      </c>
    </row>
    <row r="1146" spans="1:4" x14ac:dyDescent="0.4">
      <c r="A1146" s="69" t="s">
        <v>3887</v>
      </c>
      <c r="B1146" s="69" t="s">
        <v>3888</v>
      </c>
      <c r="C1146" s="69" t="s">
        <v>599</v>
      </c>
      <c r="D1146" s="69" t="s">
        <v>3889</v>
      </c>
    </row>
    <row r="1147" spans="1:4" x14ac:dyDescent="0.4">
      <c r="A1147" s="69" t="s">
        <v>3890</v>
      </c>
      <c r="B1147" s="69" t="s">
        <v>3891</v>
      </c>
      <c r="C1147" s="69" t="s">
        <v>625</v>
      </c>
      <c r="D1147" s="69" t="s">
        <v>3892</v>
      </c>
    </row>
    <row r="1148" spans="1:4" x14ac:dyDescent="0.4">
      <c r="A1148" s="69" t="s">
        <v>3893</v>
      </c>
      <c r="B1148" s="69" t="s">
        <v>3894</v>
      </c>
      <c r="C1148" s="69" t="s">
        <v>747</v>
      </c>
      <c r="D1148" s="69" t="s">
        <v>3895</v>
      </c>
    </row>
    <row r="1149" spans="1:4" x14ac:dyDescent="0.4">
      <c r="A1149" s="69" t="s">
        <v>3896</v>
      </c>
      <c r="B1149" s="69" t="s">
        <v>3897</v>
      </c>
      <c r="C1149" s="69" t="s">
        <v>183</v>
      </c>
      <c r="D1149" s="69" t="s">
        <v>3898</v>
      </c>
    </row>
    <row r="1150" spans="1:4" x14ac:dyDescent="0.4">
      <c r="A1150" s="69" t="s">
        <v>3899</v>
      </c>
      <c r="B1150" s="69" t="s">
        <v>3900</v>
      </c>
      <c r="C1150" s="69" t="s">
        <v>400</v>
      </c>
      <c r="D1150" s="69" t="s">
        <v>3901</v>
      </c>
    </row>
    <row r="1151" spans="1:4" x14ac:dyDescent="0.4">
      <c r="A1151" s="69" t="s">
        <v>3902</v>
      </c>
      <c r="B1151" s="69" t="s">
        <v>3903</v>
      </c>
      <c r="C1151" s="69" t="s">
        <v>259</v>
      </c>
      <c r="D1151" s="69" t="s">
        <v>3904</v>
      </c>
    </row>
    <row r="1152" spans="1:4" x14ac:dyDescent="0.4">
      <c r="A1152" s="69" t="s">
        <v>3905</v>
      </c>
      <c r="B1152" s="69" t="s">
        <v>3906</v>
      </c>
      <c r="C1152" s="69" t="s">
        <v>240</v>
      </c>
      <c r="D1152" s="69" t="s">
        <v>3907</v>
      </c>
    </row>
    <row r="1153" spans="1:4" x14ac:dyDescent="0.4">
      <c r="A1153" s="69" t="s">
        <v>3908</v>
      </c>
      <c r="B1153" s="69" t="s">
        <v>3909</v>
      </c>
      <c r="C1153" s="69" t="s">
        <v>3910</v>
      </c>
      <c r="D1153" s="69" t="s">
        <v>3911</v>
      </c>
    </row>
    <row r="1154" spans="1:4" x14ac:dyDescent="0.4">
      <c r="A1154" s="69" t="s">
        <v>3912</v>
      </c>
      <c r="B1154" s="69" t="s">
        <v>3913</v>
      </c>
      <c r="C1154" s="69" t="s">
        <v>240</v>
      </c>
      <c r="D1154" s="69" t="s">
        <v>3914</v>
      </c>
    </row>
    <row r="1155" spans="1:4" x14ac:dyDescent="0.4">
      <c r="A1155" s="69" t="s">
        <v>3915</v>
      </c>
      <c r="B1155" s="69" t="s">
        <v>3916</v>
      </c>
      <c r="C1155" s="69" t="s">
        <v>263</v>
      </c>
      <c r="D1155" s="69" t="s">
        <v>3917</v>
      </c>
    </row>
    <row r="1156" spans="1:4" x14ac:dyDescent="0.4">
      <c r="A1156" s="69" t="s">
        <v>3918</v>
      </c>
      <c r="B1156" s="69" t="s">
        <v>3919</v>
      </c>
      <c r="C1156" s="69" t="s">
        <v>362</v>
      </c>
      <c r="D1156" s="69" t="s">
        <v>3920</v>
      </c>
    </row>
    <row r="1157" spans="1:4" x14ac:dyDescent="0.4">
      <c r="A1157" s="69" t="s">
        <v>3921</v>
      </c>
      <c r="B1157" s="69" t="s">
        <v>3922</v>
      </c>
      <c r="C1157" s="69" t="s">
        <v>389</v>
      </c>
      <c r="D1157" s="69" t="s">
        <v>3923</v>
      </c>
    </row>
    <row r="1158" spans="1:4" x14ac:dyDescent="0.4">
      <c r="A1158" s="69" t="s">
        <v>3924</v>
      </c>
      <c r="B1158" s="69" t="s">
        <v>3925</v>
      </c>
      <c r="C1158" s="69" t="s">
        <v>314</v>
      </c>
      <c r="D1158" s="69" t="s">
        <v>3926</v>
      </c>
    </row>
    <row r="1159" spans="1:4" x14ac:dyDescent="0.4">
      <c r="A1159" s="69" t="s">
        <v>3927</v>
      </c>
      <c r="B1159" s="69" t="s">
        <v>3928</v>
      </c>
      <c r="C1159" s="69" t="s">
        <v>461</v>
      </c>
      <c r="D1159" s="69" t="s">
        <v>3929</v>
      </c>
    </row>
    <row r="1160" spans="1:4" x14ac:dyDescent="0.4">
      <c r="A1160" s="69" t="s">
        <v>3930</v>
      </c>
      <c r="B1160" s="69" t="s">
        <v>3931</v>
      </c>
      <c r="C1160" s="69" t="s">
        <v>798</v>
      </c>
      <c r="D1160" s="69" t="s">
        <v>3932</v>
      </c>
    </row>
    <row r="1161" spans="1:4" x14ac:dyDescent="0.4">
      <c r="A1161" s="69" t="s">
        <v>3933</v>
      </c>
      <c r="B1161" s="69" t="s">
        <v>3934</v>
      </c>
      <c r="C1161" s="69" t="s">
        <v>191</v>
      </c>
      <c r="D1161" s="69" t="s">
        <v>3935</v>
      </c>
    </row>
    <row r="1162" spans="1:4" x14ac:dyDescent="0.4">
      <c r="A1162" s="69" t="s">
        <v>3936</v>
      </c>
      <c r="B1162" s="69" t="s">
        <v>3937</v>
      </c>
      <c r="C1162" s="69" t="s">
        <v>461</v>
      </c>
      <c r="D1162" s="69" t="s">
        <v>3938</v>
      </c>
    </row>
    <row r="1163" spans="1:4" x14ac:dyDescent="0.4">
      <c r="A1163" s="69" t="s">
        <v>3939</v>
      </c>
      <c r="B1163" s="69" t="s">
        <v>3940</v>
      </c>
      <c r="C1163" s="69" t="s">
        <v>372</v>
      </c>
      <c r="D1163" s="69" t="s">
        <v>3941</v>
      </c>
    </row>
    <row r="1164" spans="1:4" x14ac:dyDescent="0.4">
      <c r="A1164" s="69" t="s">
        <v>3942</v>
      </c>
      <c r="B1164" s="69" t="s">
        <v>3943</v>
      </c>
      <c r="C1164" s="69" t="s">
        <v>321</v>
      </c>
      <c r="D1164" s="69" t="s">
        <v>3944</v>
      </c>
    </row>
    <row r="1165" spans="1:4" x14ac:dyDescent="0.4">
      <c r="A1165" s="69" t="s">
        <v>3945</v>
      </c>
      <c r="B1165" s="69" t="s">
        <v>3946</v>
      </c>
      <c r="C1165" s="69" t="s">
        <v>747</v>
      </c>
      <c r="D1165" s="69" t="s">
        <v>3947</v>
      </c>
    </row>
    <row r="1166" spans="1:4" x14ac:dyDescent="0.4">
      <c r="A1166" s="69" t="s">
        <v>3948</v>
      </c>
      <c r="B1166" s="69" t="s">
        <v>3949</v>
      </c>
      <c r="C1166" s="69" t="s">
        <v>213</v>
      </c>
      <c r="D1166" s="69" t="s">
        <v>3950</v>
      </c>
    </row>
    <row r="1167" spans="1:4" x14ac:dyDescent="0.4">
      <c r="A1167" s="69" t="s">
        <v>3951</v>
      </c>
      <c r="B1167" s="69" t="s">
        <v>3952</v>
      </c>
      <c r="C1167" s="69" t="s">
        <v>251</v>
      </c>
      <c r="D1167" s="69" t="s">
        <v>3953</v>
      </c>
    </row>
    <row r="1168" spans="1:4" x14ac:dyDescent="0.4">
      <c r="A1168" s="69" t="s">
        <v>3954</v>
      </c>
      <c r="B1168" s="69" t="s">
        <v>3955</v>
      </c>
      <c r="C1168" s="69" t="s">
        <v>209</v>
      </c>
      <c r="D1168" s="69" t="s">
        <v>3956</v>
      </c>
    </row>
    <row r="1169" spans="1:4" x14ac:dyDescent="0.4">
      <c r="A1169" s="69" t="s">
        <v>3957</v>
      </c>
      <c r="B1169" s="69" t="s">
        <v>3958</v>
      </c>
      <c r="C1169" s="69" t="s">
        <v>372</v>
      </c>
      <c r="D1169" s="69" t="s">
        <v>3959</v>
      </c>
    </row>
    <row r="1170" spans="1:4" x14ac:dyDescent="0.4">
      <c r="A1170" s="69" t="s">
        <v>3960</v>
      </c>
      <c r="B1170" s="69" t="s">
        <v>3961</v>
      </c>
      <c r="C1170" s="69" t="s">
        <v>259</v>
      </c>
      <c r="D1170" s="69" t="s">
        <v>3962</v>
      </c>
    </row>
    <row r="1171" spans="1:4" x14ac:dyDescent="0.4">
      <c r="A1171" s="69" t="s">
        <v>3963</v>
      </c>
      <c r="B1171" s="69" t="s">
        <v>3964</v>
      </c>
      <c r="C1171" s="69" t="s">
        <v>263</v>
      </c>
      <c r="D1171" s="69" t="s">
        <v>3965</v>
      </c>
    </row>
    <row r="1172" spans="1:4" x14ac:dyDescent="0.4">
      <c r="A1172" s="69" t="s">
        <v>3966</v>
      </c>
      <c r="B1172" s="69" t="s">
        <v>3967</v>
      </c>
      <c r="C1172" s="69" t="s">
        <v>259</v>
      </c>
      <c r="D1172" s="69" t="s">
        <v>3968</v>
      </c>
    </row>
    <row r="1173" spans="1:4" x14ac:dyDescent="0.4">
      <c r="A1173" s="69" t="s">
        <v>3969</v>
      </c>
      <c r="B1173" s="69" t="s">
        <v>3970</v>
      </c>
      <c r="C1173" s="69" t="s">
        <v>240</v>
      </c>
      <c r="D1173" s="69" t="s">
        <v>3971</v>
      </c>
    </row>
    <row r="1174" spans="1:4" x14ac:dyDescent="0.4">
      <c r="A1174" s="69" t="s">
        <v>3972</v>
      </c>
      <c r="B1174" s="69" t="s">
        <v>3973</v>
      </c>
      <c r="C1174" s="69" t="s">
        <v>400</v>
      </c>
      <c r="D1174" s="69" t="s">
        <v>3974</v>
      </c>
    </row>
    <row r="1175" spans="1:4" x14ac:dyDescent="0.4">
      <c r="A1175" s="69" t="s">
        <v>3975</v>
      </c>
      <c r="B1175" s="69" t="s">
        <v>3976</v>
      </c>
      <c r="C1175" s="69" t="s">
        <v>400</v>
      </c>
      <c r="D1175" s="69" t="s">
        <v>3977</v>
      </c>
    </row>
    <row r="1176" spans="1:4" x14ac:dyDescent="0.4">
      <c r="A1176" s="69" t="s">
        <v>3978</v>
      </c>
      <c r="B1176" s="69" t="s">
        <v>3979</v>
      </c>
      <c r="C1176" s="69" t="s">
        <v>255</v>
      </c>
      <c r="D1176" s="69" t="s">
        <v>3980</v>
      </c>
    </row>
    <row r="1177" spans="1:4" x14ac:dyDescent="0.4">
      <c r="A1177" s="69" t="s">
        <v>3981</v>
      </c>
      <c r="B1177" s="69" t="s">
        <v>3982</v>
      </c>
      <c r="C1177" s="69" t="s">
        <v>285</v>
      </c>
      <c r="D1177" s="69" t="s">
        <v>3983</v>
      </c>
    </row>
    <row r="1178" spans="1:4" x14ac:dyDescent="0.4">
      <c r="A1178" s="69" t="s">
        <v>3984</v>
      </c>
      <c r="B1178" s="69" t="s">
        <v>3985</v>
      </c>
      <c r="C1178" s="69" t="s">
        <v>307</v>
      </c>
      <c r="D1178" s="69" t="s">
        <v>3986</v>
      </c>
    </row>
    <row r="1179" spans="1:4" x14ac:dyDescent="0.4">
      <c r="A1179" s="69" t="s">
        <v>3987</v>
      </c>
      <c r="B1179" s="69" t="s">
        <v>3988</v>
      </c>
      <c r="C1179" s="69" t="s">
        <v>372</v>
      </c>
      <c r="D1179" s="69" t="s">
        <v>2841</v>
      </c>
    </row>
    <row r="1180" spans="1:4" x14ac:dyDescent="0.4">
      <c r="A1180" s="69" t="s">
        <v>3989</v>
      </c>
      <c r="B1180" s="69" t="s">
        <v>3990</v>
      </c>
      <c r="C1180" s="69" t="s">
        <v>278</v>
      </c>
      <c r="D1180" s="69" t="s">
        <v>3991</v>
      </c>
    </row>
    <row r="1181" spans="1:4" x14ac:dyDescent="0.4">
      <c r="A1181" s="69" t="s">
        <v>3992</v>
      </c>
      <c r="B1181" s="69" t="s">
        <v>3993</v>
      </c>
      <c r="C1181" s="69" t="s">
        <v>314</v>
      </c>
      <c r="D1181" s="69" t="s">
        <v>3994</v>
      </c>
    </row>
    <row r="1182" spans="1:4" x14ac:dyDescent="0.4">
      <c r="A1182" s="69" t="s">
        <v>3995</v>
      </c>
      <c r="B1182" s="69" t="s">
        <v>3996</v>
      </c>
      <c r="C1182" s="69" t="s">
        <v>259</v>
      </c>
      <c r="D1182" s="69" t="s">
        <v>3997</v>
      </c>
    </row>
    <row r="1183" spans="1:4" x14ac:dyDescent="0.4">
      <c r="A1183" s="69" t="s">
        <v>3998</v>
      </c>
      <c r="B1183" s="69" t="s">
        <v>3999</v>
      </c>
      <c r="C1183" s="69" t="s">
        <v>372</v>
      </c>
      <c r="D1183" s="69" t="s">
        <v>4000</v>
      </c>
    </row>
    <row r="1184" spans="1:4" x14ac:dyDescent="0.4">
      <c r="A1184" s="69" t="s">
        <v>4001</v>
      </c>
      <c r="B1184" s="69" t="s">
        <v>4002</v>
      </c>
      <c r="C1184" s="69" t="s">
        <v>437</v>
      </c>
      <c r="D1184" s="69" t="s">
        <v>4003</v>
      </c>
    </row>
    <row r="1185" spans="1:4" x14ac:dyDescent="0.4">
      <c r="A1185" s="69" t="s">
        <v>4004</v>
      </c>
      <c r="B1185" s="69" t="s">
        <v>4005</v>
      </c>
      <c r="C1185" s="69" t="s">
        <v>285</v>
      </c>
      <c r="D1185" s="69" t="s">
        <v>4006</v>
      </c>
    </row>
    <row r="1186" spans="1:4" x14ac:dyDescent="0.4">
      <c r="A1186" s="69" t="s">
        <v>4007</v>
      </c>
      <c r="B1186" s="69" t="s">
        <v>4008</v>
      </c>
      <c r="C1186" s="69" t="s">
        <v>263</v>
      </c>
      <c r="D1186" s="69" t="s">
        <v>4009</v>
      </c>
    </row>
    <row r="1187" spans="1:4" x14ac:dyDescent="0.4">
      <c r="A1187" s="69" t="s">
        <v>4010</v>
      </c>
      <c r="B1187" s="69" t="s">
        <v>4011</v>
      </c>
      <c r="C1187" s="69" t="s">
        <v>263</v>
      </c>
      <c r="D1187" s="69" t="s">
        <v>4012</v>
      </c>
    </row>
    <row r="1188" spans="1:4" x14ac:dyDescent="0.4">
      <c r="A1188" s="69" t="s">
        <v>4013</v>
      </c>
      <c r="B1188" s="69" t="s">
        <v>4014</v>
      </c>
      <c r="C1188" s="69" t="s">
        <v>263</v>
      </c>
      <c r="D1188" s="69" t="s">
        <v>4015</v>
      </c>
    </row>
    <row r="1189" spans="1:4" x14ac:dyDescent="0.4">
      <c r="A1189" s="69" t="s">
        <v>4016</v>
      </c>
      <c r="B1189" s="69" t="s">
        <v>4017</v>
      </c>
      <c r="C1189" s="69" t="s">
        <v>255</v>
      </c>
      <c r="D1189" s="69" t="s">
        <v>4018</v>
      </c>
    </row>
    <row r="1190" spans="1:4" x14ac:dyDescent="0.4">
      <c r="A1190" s="69" t="s">
        <v>4019</v>
      </c>
      <c r="B1190" s="69" t="s">
        <v>4020</v>
      </c>
      <c r="C1190" s="69" t="s">
        <v>232</v>
      </c>
      <c r="D1190" s="69" t="s">
        <v>4021</v>
      </c>
    </row>
    <row r="1191" spans="1:4" x14ac:dyDescent="0.4">
      <c r="A1191" s="69" t="s">
        <v>4022</v>
      </c>
      <c r="B1191" s="69" t="s">
        <v>4023</v>
      </c>
      <c r="C1191" s="69" t="s">
        <v>599</v>
      </c>
      <c r="D1191" s="69" t="s">
        <v>4024</v>
      </c>
    </row>
    <row r="1192" spans="1:4" x14ac:dyDescent="0.4">
      <c r="A1192" s="69" t="s">
        <v>4025</v>
      </c>
      <c r="B1192" s="69" t="s">
        <v>4026</v>
      </c>
      <c r="C1192" s="69" t="s">
        <v>342</v>
      </c>
      <c r="D1192" s="69" t="s">
        <v>4027</v>
      </c>
    </row>
    <row r="1193" spans="1:4" x14ac:dyDescent="0.4">
      <c r="A1193" s="69" t="s">
        <v>4028</v>
      </c>
      <c r="B1193" s="69" t="s">
        <v>4029</v>
      </c>
      <c r="C1193" s="69" t="s">
        <v>407</v>
      </c>
      <c r="D1193" s="69" t="s">
        <v>4030</v>
      </c>
    </row>
    <row r="1194" spans="1:4" x14ac:dyDescent="0.4">
      <c r="A1194" s="69" t="s">
        <v>4031</v>
      </c>
      <c r="B1194" s="69" t="s">
        <v>4032</v>
      </c>
      <c r="C1194" s="69" t="s">
        <v>307</v>
      </c>
      <c r="D1194" s="69" t="s">
        <v>4033</v>
      </c>
    </row>
    <row r="1195" spans="1:4" x14ac:dyDescent="0.4">
      <c r="A1195" s="69" t="s">
        <v>4034</v>
      </c>
      <c r="B1195" s="69" t="s">
        <v>4035</v>
      </c>
      <c r="C1195" s="69" t="s">
        <v>183</v>
      </c>
      <c r="D1195" s="69" t="s">
        <v>4036</v>
      </c>
    </row>
    <row r="1196" spans="1:4" x14ac:dyDescent="0.4">
      <c r="A1196" s="69" t="s">
        <v>4037</v>
      </c>
      <c r="B1196" s="69" t="s">
        <v>4038</v>
      </c>
      <c r="C1196" s="69" t="s">
        <v>421</v>
      </c>
      <c r="D1196" s="69" t="s">
        <v>4039</v>
      </c>
    </row>
    <row r="1197" spans="1:4" x14ac:dyDescent="0.4">
      <c r="A1197" s="69" t="s">
        <v>4040</v>
      </c>
      <c r="B1197" s="69" t="s">
        <v>4041</v>
      </c>
      <c r="C1197" s="69" t="s">
        <v>255</v>
      </c>
      <c r="D1197" s="69" t="s">
        <v>4042</v>
      </c>
    </row>
    <row r="1198" spans="1:4" x14ac:dyDescent="0.4">
      <c r="A1198" s="69" t="s">
        <v>4043</v>
      </c>
      <c r="B1198" s="69" t="s">
        <v>4044</v>
      </c>
      <c r="C1198" s="69" t="s">
        <v>486</v>
      </c>
      <c r="D1198" s="69" t="s">
        <v>4045</v>
      </c>
    </row>
    <row r="1199" spans="1:4" x14ac:dyDescent="0.4">
      <c r="A1199" s="69" t="s">
        <v>4046</v>
      </c>
      <c r="B1199" s="69" t="s">
        <v>4047</v>
      </c>
      <c r="C1199" s="69" t="s">
        <v>240</v>
      </c>
      <c r="D1199" s="69" t="s">
        <v>4048</v>
      </c>
    </row>
    <row r="1200" spans="1:4" x14ac:dyDescent="0.4">
      <c r="A1200" s="69" t="s">
        <v>4049</v>
      </c>
      <c r="B1200" s="69" t="s">
        <v>4050</v>
      </c>
      <c r="C1200" s="69" t="s">
        <v>342</v>
      </c>
      <c r="D1200" s="69" t="s">
        <v>4051</v>
      </c>
    </row>
    <row r="1201" spans="1:4" x14ac:dyDescent="0.4">
      <c r="A1201" s="69" t="s">
        <v>4052</v>
      </c>
      <c r="B1201" s="69" t="s">
        <v>4053</v>
      </c>
      <c r="C1201" s="69" t="s">
        <v>232</v>
      </c>
      <c r="D1201" s="69" t="s">
        <v>4054</v>
      </c>
    </row>
    <row r="1202" spans="1:4" x14ac:dyDescent="0.4">
      <c r="A1202" s="69" t="s">
        <v>4055</v>
      </c>
      <c r="B1202" s="69" t="s">
        <v>4056</v>
      </c>
      <c r="C1202" s="69" t="s">
        <v>2927</v>
      </c>
      <c r="D1202" s="69" t="s">
        <v>4057</v>
      </c>
    </row>
    <row r="1203" spans="1:4" x14ac:dyDescent="0.4">
      <c r="A1203" s="69" t="s">
        <v>4058</v>
      </c>
      <c r="B1203" s="69" t="s">
        <v>4059</v>
      </c>
      <c r="C1203" s="69" t="s">
        <v>263</v>
      </c>
      <c r="D1203" s="69" t="s">
        <v>4060</v>
      </c>
    </row>
    <row r="1204" spans="1:4" x14ac:dyDescent="0.4">
      <c r="A1204" s="69" t="s">
        <v>4061</v>
      </c>
      <c r="B1204" s="69" t="s">
        <v>4062</v>
      </c>
      <c r="C1204" s="69" t="s">
        <v>314</v>
      </c>
      <c r="D1204" s="69" t="s">
        <v>4063</v>
      </c>
    </row>
    <row r="1205" spans="1:4" x14ac:dyDescent="0.4">
      <c r="A1205" s="69" t="s">
        <v>4064</v>
      </c>
      <c r="B1205" s="69" t="s">
        <v>4065</v>
      </c>
      <c r="C1205" s="69" t="s">
        <v>307</v>
      </c>
      <c r="D1205" s="69" t="s">
        <v>4066</v>
      </c>
    </row>
    <row r="1206" spans="1:4" x14ac:dyDescent="0.4">
      <c r="A1206" s="69" t="s">
        <v>4067</v>
      </c>
      <c r="B1206" s="69" t="s">
        <v>4068</v>
      </c>
      <c r="C1206" s="69" t="s">
        <v>407</v>
      </c>
      <c r="D1206" s="69" t="s">
        <v>4069</v>
      </c>
    </row>
    <row r="1207" spans="1:4" x14ac:dyDescent="0.4">
      <c r="A1207" s="69" t="s">
        <v>4070</v>
      </c>
      <c r="B1207" s="69" t="s">
        <v>4071</v>
      </c>
      <c r="C1207" s="69" t="s">
        <v>476</v>
      </c>
      <c r="D1207" s="69" t="s">
        <v>4072</v>
      </c>
    </row>
    <row r="1208" spans="1:4" x14ac:dyDescent="0.4">
      <c r="A1208" s="69" t="s">
        <v>4073</v>
      </c>
      <c r="B1208" s="69" t="s">
        <v>4074</v>
      </c>
      <c r="C1208" s="69" t="s">
        <v>259</v>
      </c>
      <c r="D1208" s="69" t="s">
        <v>4075</v>
      </c>
    </row>
    <row r="1209" spans="1:4" x14ac:dyDescent="0.4">
      <c r="A1209" s="69" t="s">
        <v>4076</v>
      </c>
      <c r="B1209" s="69" t="s">
        <v>4077</v>
      </c>
      <c r="C1209" s="69" t="s">
        <v>270</v>
      </c>
      <c r="D1209" s="69" t="s">
        <v>4078</v>
      </c>
    </row>
    <row r="1210" spans="1:4" x14ac:dyDescent="0.4">
      <c r="A1210" s="69" t="s">
        <v>4079</v>
      </c>
      <c r="B1210" s="69" t="s">
        <v>4080</v>
      </c>
      <c r="C1210" s="69" t="s">
        <v>321</v>
      </c>
      <c r="D1210" s="69" t="s">
        <v>4081</v>
      </c>
    </row>
    <row r="1211" spans="1:4" x14ac:dyDescent="0.4">
      <c r="A1211" s="69" t="s">
        <v>4082</v>
      </c>
      <c r="B1211" s="69" t="s">
        <v>4083</v>
      </c>
      <c r="C1211" s="69" t="s">
        <v>321</v>
      </c>
      <c r="D1211" s="69" t="s">
        <v>4084</v>
      </c>
    </row>
    <row r="1212" spans="1:4" x14ac:dyDescent="0.4">
      <c r="A1212" s="69" t="s">
        <v>4085</v>
      </c>
      <c r="B1212" s="69" t="s">
        <v>4086</v>
      </c>
      <c r="C1212" s="69" t="s">
        <v>573</v>
      </c>
      <c r="D1212" s="69" t="s">
        <v>4087</v>
      </c>
    </row>
    <row r="1213" spans="1:4" x14ac:dyDescent="0.4">
      <c r="A1213" s="69" t="s">
        <v>4088</v>
      </c>
      <c r="B1213" s="69" t="s">
        <v>4089</v>
      </c>
      <c r="C1213" s="69" t="s">
        <v>379</v>
      </c>
      <c r="D1213" s="69" t="s">
        <v>4090</v>
      </c>
    </row>
    <row r="1214" spans="1:4" x14ac:dyDescent="0.4">
      <c r="A1214" s="69" t="s">
        <v>4091</v>
      </c>
      <c r="B1214" s="69" t="s">
        <v>4092</v>
      </c>
      <c r="C1214" s="69" t="s">
        <v>520</v>
      </c>
      <c r="D1214" s="69" t="s">
        <v>4093</v>
      </c>
    </row>
    <row r="1215" spans="1:4" x14ac:dyDescent="0.4">
      <c r="A1215" s="69" t="s">
        <v>4094</v>
      </c>
      <c r="B1215" s="69" t="s">
        <v>4095</v>
      </c>
      <c r="C1215" s="69" t="s">
        <v>183</v>
      </c>
      <c r="D1215" s="69" t="s">
        <v>4096</v>
      </c>
    </row>
    <row r="1216" spans="1:4" x14ac:dyDescent="0.4">
      <c r="A1216" s="69" t="s">
        <v>4097</v>
      </c>
      <c r="B1216" s="69" t="s">
        <v>4098</v>
      </c>
      <c r="C1216" s="69" t="s">
        <v>263</v>
      </c>
      <c r="D1216" s="69" t="s">
        <v>4099</v>
      </c>
    </row>
    <row r="1217" spans="1:4" x14ac:dyDescent="0.4">
      <c r="A1217" s="69" t="s">
        <v>4100</v>
      </c>
      <c r="B1217" s="69" t="s">
        <v>4101</v>
      </c>
      <c r="C1217" s="69" t="s">
        <v>259</v>
      </c>
      <c r="D1217" s="69" t="s">
        <v>4102</v>
      </c>
    </row>
    <row r="1218" spans="1:4" x14ac:dyDescent="0.4">
      <c r="A1218" s="69" t="s">
        <v>4103</v>
      </c>
      <c r="B1218" s="69" t="s">
        <v>4104</v>
      </c>
      <c r="C1218" s="69" t="s">
        <v>520</v>
      </c>
      <c r="D1218" s="69" t="s">
        <v>4105</v>
      </c>
    </row>
    <row r="1219" spans="1:4" x14ac:dyDescent="0.4">
      <c r="A1219" s="69" t="s">
        <v>4106</v>
      </c>
      <c r="B1219" s="69" t="s">
        <v>4107</v>
      </c>
      <c r="C1219" s="69" t="s">
        <v>520</v>
      </c>
      <c r="D1219" s="69" t="s">
        <v>4108</v>
      </c>
    </row>
    <row r="1220" spans="1:4" x14ac:dyDescent="0.4">
      <c r="A1220" s="69" t="s">
        <v>4109</v>
      </c>
      <c r="B1220" s="69" t="s">
        <v>4110</v>
      </c>
      <c r="C1220" s="69" t="s">
        <v>325</v>
      </c>
      <c r="D1220" s="69" t="s">
        <v>4111</v>
      </c>
    </row>
    <row r="1221" spans="1:4" x14ac:dyDescent="0.4">
      <c r="A1221" s="69" t="s">
        <v>4112</v>
      </c>
      <c r="B1221" s="69" t="s">
        <v>4113</v>
      </c>
      <c r="C1221" s="69" t="s">
        <v>1797</v>
      </c>
      <c r="D1221" s="69" t="s">
        <v>4114</v>
      </c>
    </row>
    <row r="1222" spans="1:4" x14ac:dyDescent="0.4">
      <c r="A1222" s="69" t="s">
        <v>4115</v>
      </c>
      <c r="B1222" s="69" t="s">
        <v>4116</v>
      </c>
      <c r="C1222" s="69" t="s">
        <v>285</v>
      </c>
      <c r="D1222" s="69" t="s">
        <v>4117</v>
      </c>
    </row>
    <row r="1223" spans="1:4" x14ac:dyDescent="0.4">
      <c r="A1223" s="69" t="s">
        <v>4118</v>
      </c>
      <c r="B1223" s="69" t="s">
        <v>4119</v>
      </c>
      <c r="C1223" s="69" t="s">
        <v>537</v>
      </c>
      <c r="D1223" s="69" t="s">
        <v>4120</v>
      </c>
    </row>
    <row r="1224" spans="1:4" x14ac:dyDescent="0.4">
      <c r="A1224" s="69" t="s">
        <v>4121</v>
      </c>
      <c r="B1224" s="69" t="s">
        <v>4122</v>
      </c>
      <c r="C1224" s="69" t="s">
        <v>255</v>
      </c>
      <c r="D1224" s="69" t="s">
        <v>4123</v>
      </c>
    </row>
    <row r="1225" spans="1:4" x14ac:dyDescent="0.4">
      <c r="A1225" s="69" t="s">
        <v>4124</v>
      </c>
      <c r="B1225" s="69" t="s">
        <v>4125</v>
      </c>
      <c r="C1225" s="69" t="s">
        <v>263</v>
      </c>
      <c r="D1225" s="69" t="s">
        <v>4126</v>
      </c>
    </row>
    <row r="1226" spans="1:4" x14ac:dyDescent="0.4">
      <c r="A1226" s="69" t="s">
        <v>4127</v>
      </c>
      <c r="B1226" s="69" t="s">
        <v>4128</v>
      </c>
      <c r="C1226" s="69" t="s">
        <v>573</v>
      </c>
      <c r="D1226" s="69" t="s">
        <v>4129</v>
      </c>
    </row>
    <row r="1227" spans="1:4" x14ac:dyDescent="0.4">
      <c r="A1227" s="69" t="s">
        <v>4130</v>
      </c>
      <c r="B1227" s="69" t="s">
        <v>4131</v>
      </c>
      <c r="C1227" s="69" t="s">
        <v>232</v>
      </c>
      <c r="D1227" s="69" t="s">
        <v>4132</v>
      </c>
    </row>
    <row r="1228" spans="1:4" x14ac:dyDescent="0.4">
      <c r="A1228" s="69" t="s">
        <v>4133</v>
      </c>
      <c r="B1228" s="69" t="s">
        <v>4134</v>
      </c>
      <c r="C1228" s="69" t="s">
        <v>609</v>
      </c>
      <c r="D1228" s="69" t="s">
        <v>4135</v>
      </c>
    </row>
    <row r="1229" spans="1:4" x14ac:dyDescent="0.4">
      <c r="A1229" s="69" t="s">
        <v>4136</v>
      </c>
      <c r="B1229" s="69" t="s">
        <v>4137</v>
      </c>
      <c r="C1229" s="69" t="s">
        <v>550</v>
      </c>
      <c r="D1229" s="69" t="s">
        <v>4138</v>
      </c>
    </row>
    <row r="1230" spans="1:4" x14ac:dyDescent="0.4">
      <c r="A1230" s="69" t="s">
        <v>4139</v>
      </c>
      <c r="B1230" s="69" t="s">
        <v>4140</v>
      </c>
      <c r="C1230" s="69" t="s">
        <v>520</v>
      </c>
      <c r="D1230" s="69" t="s">
        <v>4141</v>
      </c>
    </row>
    <row r="1231" spans="1:4" x14ac:dyDescent="0.4">
      <c r="A1231" s="69" t="s">
        <v>4142</v>
      </c>
      <c r="B1231" s="69" t="s">
        <v>4143</v>
      </c>
      <c r="C1231" s="69" t="s">
        <v>228</v>
      </c>
      <c r="D1231" s="69" t="s">
        <v>4144</v>
      </c>
    </row>
    <row r="1232" spans="1:4" x14ac:dyDescent="0.4">
      <c r="A1232" s="69" t="s">
        <v>4145</v>
      </c>
      <c r="B1232" s="69" t="s">
        <v>4146</v>
      </c>
      <c r="C1232" s="69" t="s">
        <v>569</v>
      </c>
      <c r="D1232" s="69" t="s">
        <v>4147</v>
      </c>
    </row>
    <row r="1233" spans="1:4" x14ac:dyDescent="0.4">
      <c r="A1233" s="69" t="s">
        <v>4148</v>
      </c>
      <c r="B1233" s="69" t="s">
        <v>4149</v>
      </c>
      <c r="C1233" s="69" t="s">
        <v>437</v>
      </c>
      <c r="D1233" s="69" t="s">
        <v>4150</v>
      </c>
    </row>
    <row r="1234" spans="1:4" x14ac:dyDescent="0.4">
      <c r="A1234" s="69" t="s">
        <v>4151</v>
      </c>
      <c r="B1234" s="69" t="s">
        <v>4152</v>
      </c>
      <c r="C1234" s="69" t="s">
        <v>573</v>
      </c>
      <c r="D1234" s="69" t="s">
        <v>4153</v>
      </c>
    </row>
    <row r="1235" spans="1:4" x14ac:dyDescent="0.4">
      <c r="A1235" s="69" t="s">
        <v>4154</v>
      </c>
      <c r="B1235" s="69" t="s">
        <v>4155</v>
      </c>
      <c r="C1235" s="69" t="s">
        <v>530</v>
      </c>
      <c r="D1235" s="69" t="s">
        <v>4156</v>
      </c>
    </row>
    <row r="1236" spans="1:4" x14ac:dyDescent="0.4">
      <c r="A1236" s="69" t="s">
        <v>4157</v>
      </c>
      <c r="B1236" s="69" t="s">
        <v>4158</v>
      </c>
      <c r="C1236" s="69" t="s">
        <v>645</v>
      </c>
      <c r="D1236" s="69" t="s">
        <v>4159</v>
      </c>
    </row>
    <row r="1237" spans="1:4" x14ac:dyDescent="0.4">
      <c r="A1237" s="69" t="s">
        <v>4160</v>
      </c>
      <c r="B1237" s="69" t="s">
        <v>4161</v>
      </c>
      <c r="C1237" s="69" t="s">
        <v>187</v>
      </c>
      <c r="D1237" s="69" t="s">
        <v>4162</v>
      </c>
    </row>
    <row r="1238" spans="1:4" x14ac:dyDescent="0.4">
      <c r="A1238" s="69" t="s">
        <v>4163</v>
      </c>
      <c r="B1238" s="69" t="s">
        <v>4164</v>
      </c>
      <c r="C1238" s="69" t="s">
        <v>293</v>
      </c>
      <c r="D1238" s="69" t="s">
        <v>4165</v>
      </c>
    </row>
    <row r="1239" spans="1:4" x14ac:dyDescent="0.4">
      <c r="A1239" s="69" t="s">
        <v>4166</v>
      </c>
      <c r="B1239" s="69" t="s">
        <v>4167</v>
      </c>
      <c r="C1239" s="69" t="s">
        <v>228</v>
      </c>
      <c r="D1239" s="69" t="s">
        <v>4168</v>
      </c>
    </row>
    <row r="1240" spans="1:4" x14ac:dyDescent="0.4">
      <c r="A1240" s="69" t="s">
        <v>4169</v>
      </c>
      <c r="B1240" s="69" t="s">
        <v>4170</v>
      </c>
      <c r="C1240" s="69" t="s">
        <v>191</v>
      </c>
      <c r="D1240" s="69" t="s">
        <v>4171</v>
      </c>
    </row>
    <row r="1241" spans="1:4" x14ac:dyDescent="0.4">
      <c r="A1241" s="69" t="s">
        <v>4172</v>
      </c>
      <c r="B1241" s="69" t="s">
        <v>4173</v>
      </c>
      <c r="C1241" s="69" t="s">
        <v>379</v>
      </c>
      <c r="D1241" s="69" t="s">
        <v>4174</v>
      </c>
    </row>
    <row r="1242" spans="1:4" x14ac:dyDescent="0.4">
      <c r="A1242" s="69" t="s">
        <v>4175</v>
      </c>
      <c r="B1242" s="69" t="s">
        <v>4176</v>
      </c>
      <c r="C1242" s="69" t="s">
        <v>414</v>
      </c>
      <c r="D1242" s="69" t="s">
        <v>4177</v>
      </c>
    </row>
    <row r="1243" spans="1:4" x14ac:dyDescent="0.4">
      <c r="A1243" s="69" t="s">
        <v>4178</v>
      </c>
      <c r="B1243" s="69" t="s">
        <v>4179</v>
      </c>
      <c r="C1243" s="69" t="s">
        <v>293</v>
      </c>
      <c r="D1243" s="69" t="s">
        <v>4180</v>
      </c>
    </row>
    <row r="1244" spans="1:4" x14ac:dyDescent="0.4">
      <c r="A1244" s="69" t="s">
        <v>4181</v>
      </c>
      <c r="B1244" s="69" t="s">
        <v>4182</v>
      </c>
      <c r="C1244" s="69" t="s">
        <v>321</v>
      </c>
      <c r="D1244" s="69" t="s">
        <v>4183</v>
      </c>
    </row>
    <row r="1245" spans="1:4" x14ac:dyDescent="0.4">
      <c r="A1245" s="69" t="s">
        <v>4184</v>
      </c>
      <c r="B1245" s="69" t="s">
        <v>4185</v>
      </c>
      <c r="C1245" s="69" t="s">
        <v>255</v>
      </c>
      <c r="D1245" s="69" t="s">
        <v>4186</v>
      </c>
    </row>
    <row r="1246" spans="1:4" x14ac:dyDescent="0.4">
      <c r="A1246" s="69" t="s">
        <v>4187</v>
      </c>
      <c r="B1246" s="69" t="s">
        <v>4188</v>
      </c>
      <c r="C1246" s="69" t="s">
        <v>437</v>
      </c>
      <c r="D1246" s="69" t="s">
        <v>4189</v>
      </c>
    </row>
    <row r="1247" spans="1:4" x14ac:dyDescent="0.4">
      <c r="A1247" s="69" t="s">
        <v>4190</v>
      </c>
      <c r="B1247" s="69" t="s">
        <v>4191</v>
      </c>
      <c r="C1247" s="69" t="s">
        <v>407</v>
      </c>
      <c r="D1247" s="69" t="s">
        <v>4192</v>
      </c>
    </row>
    <row r="1248" spans="1:4" x14ac:dyDescent="0.4">
      <c r="A1248" s="69" t="s">
        <v>4193</v>
      </c>
      <c r="B1248" s="69" t="s">
        <v>4194</v>
      </c>
      <c r="C1248" s="69" t="s">
        <v>414</v>
      </c>
      <c r="D1248" s="69" t="s">
        <v>4195</v>
      </c>
    </row>
    <row r="1249" spans="1:4" x14ac:dyDescent="0.4">
      <c r="A1249" s="69" t="s">
        <v>4196</v>
      </c>
      <c r="B1249" s="69" t="s">
        <v>4197</v>
      </c>
      <c r="C1249" s="69" t="s">
        <v>228</v>
      </c>
      <c r="D1249" s="69" t="s">
        <v>4198</v>
      </c>
    </row>
    <row r="1250" spans="1:4" x14ac:dyDescent="0.4">
      <c r="A1250" s="69" t="s">
        <v>4199</v>
      </c>
      <c r="B1250" s="69" t="s">
        <v>4200</v>
      </c>
      <c r="C1250" s="69" t="s">
        <v>191</v>
      </c>
      <c r="D1250" s="69" t="s">
        <v>4201</v>
      </c>
    </row>
    <row r="1251" spans="1:4" x14ac:dyDescent="0.4">
      <c r="A1251" s="69" t="s">
        <v>4202</v>
      </c>
      <c r="B1251" s="69" t="s">
        <v>4203</v>
      </c>
      <c r="C1251" s="69" t="s">
        <v>685</v>
      </c>
      <c r="D1251" s="69" t="s">
        <v>4204</v>
      </c>
    </row>
    <row r="1252" spans="1:4" x14ac:dyDescent="0.4">
      <c r="A1252" s="69" t="s">
        <v>4205</v>
      </c>
      <c r="B1252" s="69" t="s">
        <v>4206</v>
      </c>
      <c r="C1252" s="69" t="s">
        <v>236</v>
      </c>
      <c r="D1252" s="69" t="s">
        <v>4207</v>
      </c>
    </row>
    <row r="1253" spans="1:4" x14ac:dyDescent="0.4">
      <c r="A1253" s="69" t="s">
        <v>4208</v>
      </c>
      <c r="B1253" s="69" t="s">
        <v>4209</v>
      </c>
      <c r="C1253" s="69" t="s">
        <v>314</v>
      </c>
      <c r="D1253" s="69" t="s">
        <v>4210</v>
      </c>
    </row>
    <row r="1254" spans="1:4" x14ac:dyDescent="0.4">
      <c r="A1254" s="69" t="s">
        <v>4211</v>
      </c>
      <c r="B1254" s="69" t="s">
        <v>4212</v>
      </c>
      <c r="C1254" s="69" t="s">
        <v>685</v>
      </c>
      <c r="D1254" s="69" t="s">
        <v>4213</v>
      </c>
    </row>
    <row r="1255" spans="1:4" x14ac:dyDescent="0.4">
      <c r="A1255" s="69" t="s">
        <v>4214</v>
      </c>
      <c r="B1255" s="69" t="s">
        <v>4215</v>
      </c>
      <c r="C1255" s="69" t="s">
        <v>396</v>
      </c>
      <c r="D1255" s="69" t="s">
        <v>4216</v>
      </c>
    </row>
    <row r="1256" spans="1:4" x14ac:dyDescent="0.4">
      <c r="A1256" s="69" t="s">
        <v>4217</v>
      </c>
      <c r="B1256" s="69" t="s">
        <v>4218</v>
      </c>
      <c r="C1256" s="69" t="s">
        <v>372</v>
      </c>
      <c r="D1256" s="69" t="s">
        <v>4219</v>
      </c>
    </row>
    <row r="1257" spans="1:4" x14ac:dyDescent="0.4">
      <c r="A1257" s="69" t="s">
        <v>4220</v>
      </c>
      <c r="B1257" s="69" t="s">
        <v>4221</v>
      </c>
      <c r="C1257" s="69" t="s">
        <v>414</v>
      </c>
      <c r="D1257" s="69" t="s">
        <v>4222</v>
      </c>
    </row>
    <row r="1258" spans="1:4" x14ac:dyDescent="0.4">
      <c r="A1258" s="69" t="s">
        <v>4223</v>
      </c>
      <c r="B1258" s="69" t="s">
        <v>4224</v>
      </c>
      <c r="C1258" s="69" t="s">
        <v>414</v>
      </c>
      <c r="D1258" s="69" t="s">
        <v>4225</v>
      </c>
    </row>
    <row r="1259" spans="1:4" x14ac:dyDescent="0.4">
      <c r="A1259" s="69" t="s">
        <v>4226</v>
      </c>
      <c r="B1259" s="69" t="s">
        <v>4227</v>
      </c>
      <c r="C1259" s="69" t="s">
        <v>472</v>
      </c>
      <c r="D1259" s="69" t="s">
        <v>4228</v>
      </c>
    </row>
    <row r="1260" spans="1:4" x14ac:dyDescent="0.4">
      <c r="A1260" s="69" t="s">
        <v>4229</v>
      </c>
      <c r="B1260" s="69" t="s">
        <v>4230</v>
      </c>
      <c r="C1260" s="69" t="s">
        <v>4231</v>
      </c>
      <c r="D1260" s="69" t="s">
        <v>4232</v>
      </c>
    </row>
    <row r="1261" spans="1:4" x14ac:dyDescent="0.4">
      <c r="A1261" s="69" t="s">
        <v>4233</v>
      </c>
      <c r="B1261" s="69" t="s">
        <v>4234</v>
      </c>
      <c r="C1261" s="69" t="s">
        <v>195</v>
      </c>
      <c r="D1261" s="69" t="s">
        <v>4235</v>
      </c>
    </row>
    <row r="1262" spans="1:4" x14ac:dyDescent="0.4">
      <c r="A1262" s="69" t="s">
        <v>4236</v>
      </c>
      <c r="B1262" s="69" t="s">
        <v>4237</v>
      </c>
      <c r="C1262" s="69" t="s">
        <v>722</v>
      </c>
      <c r="D1262" s="69" t="s">
        <v>4238</v>
      </c>
    </row>
    <row r="1263" spans="1:4" x14ac:dyDescent="0.4">
      <c r="A1263" s="69" t="s">
        <v>4239</v>
      </c>
      <c r="B1263" s="69" t="s">
        <v>4240</v>
      </c>
      <c r="C1263" s="69" t="s">
        <v>635</v>
      </c>
      <c r="D1263" s="69" t="s">
        <v>4241</v>
      </c>
    </row>
    <row r="1264" spans="1:4" x14ac:dyDescent="0.4">
      <c r="A1264" s="69" t="s">
        <v>4242</v>
      </c>
      <c r="B1264" s="69" t="s">
        <v>4243</v>
      </c>
      <c r="C1264" s="69" t="s">
        <v>314</v>
      </c>
      <c r="D1264" s="69" t="s">
        <v>4244</v>
      </c>
    </row>
    <row r="1265" spans="1:4" x14ac:dyDescent="0.4">
      <c r="A1265" s="69" t="s">
        <v>4245</v>
      </c>
      <c r="B1265" s="69" t="s">
        <v>4246</v>
      </c>
      <c r="C1265" s="69" t="s">
        <v>293</v>
      </c>
      <c r="D1265" s="69" t="s">
        <v>4247</v>
      </c>
    </row>
    <row r="1266" spans="1:4" x14ac:dyDescent="0.4">
      <c r="A1266" s="69" t="s">
        <v>4248</v>
      </c>
      <c r="B1266" s="69" t="s">
        <v>4249</v>
      </c>
      <c r="C1266" s="69" t="s">
        <v>259</v>
      </c>
      <c r="D1266" s="69" t="s">
        <v>4250</v>
      </c>
    </row>
    <row r="1267" spans="1:4" x14ac:dyDescent="0.4">
      <c r="A1267" s="69" t="s">
        <v>4251</v>
      </c>
      <c r="B1267" s="69" t="s">
        <v>4252</v>
      </c>
      <c r="C1267" s="69" t="s">
        <v>513</v>
      </c>
      <c r="D1267" s="69" t="s">
        <v>4253</v>
      </c>
    </row>
    <row r="1268" spans="1:4" x14ac:dyDescent="0.4">
      <c r="A1268" s="69" t="s">
        <v>4254</v>
      </c>
      <c r="B1268" s="69" t="s">
        <v>4255</v>
      </c>
      <c r="C1268" s="69" t="s">
        <v>635</v>
      </c>
      <c r="D1268" s="69" t="s">
        <v>4256</v>
      </c>
    </row>
    <row r="1269" spans="1:4" x14ac:dyDescent="0.4">
      <c r="A1269" s="69" t="s">
        <v>4257</v>
      </c>
      <c r="B1269" s="69" t="s">
        <v>4258</v>
      </c>
      <c r="C1269" s="69" t="s">
        <v>1783</v>
      </c>
      <c r="D1269" s="69" t="s">
        <v>4259</v>
      </c>
    </row>
    <row r="1270" spans="1:4" x14ac:dyDescent="0.4">
      <c r="A1270" s="69" t="s">
        <v>4260</v>
      </c>
      <c r="B1270" s="69" t="s">
        <v>4261</v>
      </c>
      <c r="C1270" s="69" t="s">
        <v>191</v>
      </c>
      <c r="D1270" s="69" t="s">
        <v>4262</v>
      </c>
    </row>
    <row r="1271" spans="1:4" x14ac:dyDescent="0.4">
      <c r="A1271" s="69" t="s">
        <v>4263</v>
      </c>
      <c r="B1271" s="69" t="s">
        <v>4264</v>
      </c>
      <c r="C1271" s="69" t="s">
        <v>569</v>
      </c>
      <c r="D1271" s="69" t="s">
        <v>4265</v>
      </c>
    </row>
    <row r="1272" spans="1:4" x14ac:dyDescent="0.4">
      <c r="A1272" s="69" t="s">
        <v>4266</v>
      </c>
      <c r="B1272" s="69" t="s">
        <v>4267</v>
      </c>
      <c r="C1272" s="69" t="s">
        <v>4268</v>
      </c>
      <c r="D1272" s="69" t="s">
        <v>4269</v>
      </c>
    </row>
    <row r="1273" spans="1:4" x14ac:dyDescent="0.4">
      <c r="A1273" s="69" t="s">
        <v>4270</v>
      </c>
      <c r="B1273" s="69" t="s">
        <v>4271</v>
      </c>
      <c r="C1273" s="69" t="s">
        <v>889</v>
      </c>
      <c r="D1273" s="69" t="s">
        <v>4272</v>
      </c>
    </row>
    <row r="1274" spans="1:4" x14ac:dyDescent="0.4">
      <c r="A1274" s="69" t="s">
        <v>4273</v>
      </c>
      <c r="B1274" s="69" t="s">
        <v>4274</v>
      </c>
      <c r="C1274" s="69" t="s">
        <v>935</v>
      </c>
      <c r="D1274" s="69" t="s">
        <v>4275</v>
      </c>
    </row>
    <row r="1275" spans="1:4" x14ac:dyDescent="0.4">
      <c r="A1275" s="69" t="s">
        <v>4276</v>
      </c>
      <c r="B1275" s="69" t="s">
        <v>4277</v>
      </c>
      <c r="C1275" s="69" t="s">
        <v>924</v>
      </c>
      <c r="D1275" s="69" t="s">
        <v>4278</v>
      </c>
    </row>
    <row r="1276" spans="1:4" x14ac:dyDescent="0.4">
      <c r="A1276" s="69" t="s">
        <v>4279</v>
      </c>
      <c r="B1276" s="69" t="s">
        <v>4280</v>
      </c>
      <c r="C1276" s="69" t="s">
        <v>931</v>
      </c>
      <c r="D1276" s="69" t="s">
        <v>4281</v>
      </c>
    </row>
    <row r="1277" spans="1:4" x14ac:dyDescent="0.4">
      <c r="A1277" s="69" t="s">
        <v>4282</v>
      </c>
      <c r="B1277" s="69" t="s">
        <v>4283</v>
      </c>
      <c r="C1277" s="69" t="s">
        <v>1050</v>
      </c>
      <c r="D1277" s="69" t="s">
        <v>4284</v>
      </c>
    </row>
    <row r="1278" spans="1:4" x14ac:dyDescent="0.4">
      <c r="A1278" s="69" t="s">
        <v>4285</v>
      </c>
      <c r="B1278" s="69" t="s">
        <v>4286</v>
      </c>
      <c r="C1278" s="69" t="s">
        <v>840</v>
      </c>
      <c r="D1278" s="69" t="s">
        <v>4287</v>
      </c>
    </row>
    <row r="1279" spans="1:4" x14ac:dyDescent="0.4">
      <c r="A1279" s="69" t="s">
        <v>4288</v>
      </c>
      <c r="B1279" s="69" t="s">
        <v>4289</v>
      </c>
      <c r="C1279" s="69" t="s">
        <v>864</v>
      </c>
      <c r="D1279" s="69" t="s">
        <v>4290</v>
      </c>
    </row>
    <row r="1280" spans="1:4" x14ac:dyDescent="0.4">
      <c r="A1280" s="69" t="s">
        <v>4291</v>
      </c>
      <c r="B1280" s="69" t="s">
        <v>4292</v>
      </c>
      <c r="C1280" s="69" t="s">
        <v>893</v>
      </c>
      <c r="D1280" s="69" t="s">
        <v>4293</v>
      </c>
    </row>
    <row r="1281" spans="1:4" x14ac:dyDescent="0.4">
      <c r="A1281" s="69" t="s">
        <v>4294</v>
      </c>
      <c r="B1281" s="69" t="s">
        <v>4295</v>
      </c>
      <c r="C1281" s="69" t="s">
        <v>864</v>
      </c>
      <c r="D1281" s="69" t="s">
        <v>4296</v>
      </c>
    </row>
    <row r="1282" spans="1:4" x14ac:dyDescent="0.4">
      <c r="A1282" s="69" t="s">
        <v>4297</v>
      </c>
      <c r="B1282" s="69" t="s">
        <v>4298</v>
      </c>
      <c r="C1282" s="69" t="s">
        <v>856</v>
      </c>
      <c r="D1282" s="69" t="s">
        <v>4299</v>
      </c>
    </row>
    <row r="1283" spans="1:4" x14ac:dyDescent="0.4">
      <c r="A1283" s="69" t="s">
        <v>4300</v>
      </c>
      <c r="B1283" s="69" t="s">
        <v>4301</v>
      </c>
      <c r="C1283" s="69" t="s">
        <v>852</v>
      </c>
      <c r="D1283" s="69" t="s">
        <v>4302</v>
      </c>
    </row>
    <row r="1284" spans="1:4" x14ac:dyDescent="0.4">
      <c r="A1284" s="69" t="s">
        <v>4303</v>
      </c>
      <c r="B1284" s="69" t="s">
        <v>4304</v>
      </c>
      <c r="C1284" s="69" t="s">
        <v>4305</v>
      </c>
      <c r="D1284" s="69" t="s">
        <v>4306</v>
      </c>
    </row>
    <row r="1285" spans="1:4" x14ac:dyDescent="0.4">
      <c r="A1285" s="69" t="s">
        <v>4307</v>
      </c>
      <c r="B1285" s="69" t="s">
        <v>4308</v>
      </c>
      <c r="C1285" s="69" t="s">
        <v>960</v>
      </c>
      <c r="D1285" s="69" t="s">
        <v>4309</v>
      </c>
    </row>
    <row r="1286" spans="1:4" x14ac:dyDescent="0.4">
      <c r="A1286" s="69" t="s">
        <v>4310</v>
      </c>
      <c r="B1286" s="69" t="s">
        <v>4311</v>
      </c>
      <c r="C1286" s="69" t="s">
        <v>848</v>
      </c>
      <c r="D1286" s="69" t="s">
        <v>4312</v>
      </c>
    </row>
    <row r="1287" spans="1:4" x14ac:dyDescent="0.4">
      <c r="A1287" s="69" t="s">
        <v>4313</v>
      </c>
      <c r="B1287" s="69" t="s">
        <v>4314</v>
      </c>
      <c r="C1287" s="69" t="s">
        <v>949</v>
      </c>
      <c r="D1287" s="69" t="s">
        <v>4315</v>
      </c>
    </row>
    <row r="1288" spans="1:4" x14ac:dyDescent="0.4">
      <c r="A1288" s="69" t="s">
        <v>4316</v>
      </c>
      <c r="B1288" s="69" t="s">
        <v>4317</v>
      </c>
      <c r="C1288" s="69" t="s">
        <v>889</v>
      </c>
      <c r="D1288" s="69" t="s">
        <v>4318</v>
      </c>
    </row>
    <row r="1289" spans="1:4" x14ac:dyDescent="0.4">
      <c r="A1289" s="69" t="s">
        <v>4319</v>
      </c>
      <c r="B1289" s="69" t="s">
        <v>4320</v>
      </c>
      <c r="C1289" s="69" t="s">
        <v>840</v>
      </c>
      <c r="D1289" s="69" t="s">
        <v>4321</v>
      </c>
    </row>
    <row r="1290" spans="1:4" x14ac:dyDescent="0.4">
      <c r="A1290" s="69" t="s">
        <v>4322</v>
      </c>
      <c r="B1290" s="69" t="s">
        <v>4323</v>
      </c>
      <c r="C1290" s="69" t="s">
        <v>852</v>
      </c>
      <c r="D1290" s="69" t="s">
        <v>4324</v>
      </c>
    </row>
    <row r="1291" spans="1:4" x14ac:dyDescent="0.4">
      <c r="A1291" s="69" t="s">
        <v>4325</v>
      </c>
      <c r="B1291" s="69" t="s">
        <v>4326</v>
      </c>
      <c r="C1291" s="69" t="s">
        <v>953</v>
      </c>
      <c r="D1291" s="69" t="s">
        <v>4327</v>
      </c>
    </row>
    <row r="1292" spans="1:4" x14ac:dyDescent="0.4">
      <c r="A1292" s="69" t="s">
        <v>4328</v>
      </c>
      <c r="B1292" s="69" t="s">
        <v>4329</v>
      </c>
      <c r="C1292" s="69" t="s">
        <v>942</v>
      </c>
      <c r="D1292" s="69" t="s">
        <v>4330</v>
      </c>
    </row>
    <row r="1293" spans="1:4" x14ac:dyDescent="0.4">
      <c r="A1293" s="69" t="s">
        <v>4331</v>
      </c>
      <c r="B1293" s="69" t="s">
        <v>4332</v>
      </c>
      <c r="C1293" s="69" t="s">
        <v>856</v>
      </c>
      <c r="D1293" s="69" t="s">
        <v>4333</v>
      </c>
    </row>
    <row r="1294" spans="1:4" x14ac:dyDescent="0.4">
      <c r="A1294" s="69" t="s">
        <v>4334</v>
      </c>
      <c r="B1294" s="69" t="s">
        <v>4335</v>
      </c>
      <c r="C1294" s="69" t="s">
        <v>893</v>
      </c>
      <c r="D1294" s="69" t="s">
        <v>4336</v>
      </c>
    </row>
    <row r="1295" spans="1:4" x14ac:dyDescent="0.4">
      <c r="A1295" s="69" t="s">
        <v>4337</v>
      </c>
      <c r="B1295" s="69" t="s">
        <v>4338</v>
      </c>
      <c r="C1295" s="69" t="s">
        <v>917</v>
      </c>
      <c r="D1295" s="69" t="s">
        <v>4339</v>
      </c>
    </row>
    <row r="1296" spans="1:4" x14ac:dyDescent="0.4">
      <c r="A1296" s="69" t="s">
        <v>4340</v>
      </c>
      <c r="B1296" s="69" t="s">
        <v>4341</v>
      </c>
      <c r="C1296" s="69" t="s">
        <v>897</v>
      </c>
      <c r="D1296" s="69" t="s">
        <v>4342</v>
      </c>
    </row>
    <row r="1297" spans="1:4" x14ac:dyDescent="0.4">
      <c r="A1297" s="69" t="s">
        <v>4343</v>
      </c>
      <c r="B1297" s="69" t="s">
        <v>4344</v>
      </c>
      <c r="C1297" s="69" t="s">
        <v>852</v>
      </c>
      <c r="D1297" s="69" t="s">
        <v>4345</v>
      </c>
    </row>
    <row r="1298" spans="1:4" x14ac:dyDescent="0.4">
      <c r="A1298" s="69" t="s">
        <v>4346</v>
      </c>
      <c r="B1298" s="69" t="s">
        <v>4347</v>
      </c>
      <c r="C1298" s="69" t="s">
        <v>860</v>
      </c>
      <c r="D1298" s="69" t="s">
        <v>4348</v>
      </c>
    </row>
    <row r="1299" spans="1:4" x14ac:dyDescent="0.4">
      <c r="A1299" s="69" t="s">
        <v>4349</v>
      </c>
      <c r="B1299" s="69" t="s">
        <v>4350</v>
      </c>
      <c r="C1299" s="69" t="s">
        <v>960</v>
      </c>
      <c r="D1299" s="69" t="s">
        <v>4351</v>
      </c>
    </row>
    <row r="1300" spans="1:4" x14ac:dyDescent="0.4">
      <c r="A1300" s="69" t="s">
        <v>4352</v>
      </c>
      <c r="B1300" s="69" t="s">
        <v>4353</v>
      </c>
      <c r="C1300" s="69" t="s">
        <v>1000</v>
      </c>
      <c r="D1300" s="69" t="s">
        <v>4354</v>
      </c>
    </row>
    <row r="1301" spans="1:4" x14ac:dyDescent="0.4">
      <c r="A1301" s="69" t="s">
        <v>4355</v>
      </c>
      <c r="B1301" s="69" t="s">
        <v>4356</v>
      </c>
      <c r="C1301" s="69" t="s">
        <v>3041</v>
      </c>
      <c r="D1301" s="69" t="s">
        <v>4357</v>
      </c>
    </row>
    <row r="1302" spans="1:4" x14ac:dyDescent="0.4">
      <c r="A1302" s="69" t="s">
        <v>4358</v>
      </c>
      <c r="B1302" s="69" t="s">
        <v>4359</v>
      </c>
      <c r="C1302" s="69" t="s">
        <v>893</v>
      </c>
      <c r="D1302" s="69" t="s">
        <v>4360</v>
      </c>
    </row>
    <row r="1303" spans="1:4" x14ac:dyDescent="0.4">
      <c r="A1303" s="69" t="s">
        <v>4361</v>
      </c>
      <c r="B1303" s="69" t="s">
        <v>4362</v>
      </c>
      <c r="C1303" s="69" t="s">
        <v>897</v>
      </c>
      <c r="D1303" s="69" t="s">
        <v>4363</v>
      </c>
    </row>
    <row r="1304" spans="1:4" x14ac:dyDescent="0.4">
      <c r="A1304" s="69" t="s">
        <v>4364</v>
      </c>
      <c r="B1304" s="69" t="s">
        <v>4365</v>
      </c>
      <c r="C1304" s="69" t="s">
        <v>1000</v>
      </c>
      <c r="D1304" s="69" t="s">
        <v>4366</v>
      </c>
    </row>
    <row r="1305" spans="1:4" x14ac:dyDescent="0.4">
      <c r="A1305" s="69" t="s">
        <v>4367</v>
      </c>
      <c r="B1305" s="69" t="s">
        <v>4368</v>
      </c>
      <c r="C1305" s="69" t="s">
        <v>848</v>
      </c>
      <c r="D1305" s="69" t="s">
        <v>4369</v>
      </c>
    </row>
    <row r="1306" spans="1:4" x14ac:dyDescent="0.4">
      <c r="A1306" s="69" t="s">
        <v>4370</v>
      </c>
      <c r="B1306" s="69" t="s">
        <v>4371</v>
      </c>
      <c r="C1306" s="69" t="s">
        <v>2490</v>
      </c>
      <c r="D1306" s="69" t="s">
        <v>4372</v>
      </c>
    </row>
    <row r="1307" spans="1:4" x14ac:dyDescent="0.4">
      <c r="A1307" s="69" t="s">
        <v>4373</v>
      </c>
      <c r="B1307" s="69" t="s">
        <v>4374</v>
      </c>
      <c r="C1307" s="69" t="s">
        <v>1057</v>
      </c>
      <c r="D1307" s="69" t="s">
        <v>4375</v>
      </c>
    </row>
    <row r="1308" spans="1:4" x14ac:dyDescent="0.4">
      <c r="A1308" s="69" t="s">
        <v>4376</v>
      </c>
      <c r="B1308" s="69" t="s">
        <v>4377</v>
      </c>
      <c r="C1308" s="69" t="s">
        <v>931</v>
      </c>
      <c r="D1308" s="69" t="s">
        <v>4378</v>
      </c>
    </row>
    <row r="1309" spans="1:4" x14ac:dyDescent="0.4">
      <c r="A1309" s="69" t="s">
        <v>4379</v>
      </c>
      <c r="B1309" s="69" t="s">
        <v>4380</v>
      </c>
      <c r="C1309" s="69" t="s">
        <v>4381</v>
      </c>
      <c r="D1309" s="69" t="s">
        <v>4382</v>
      </c>
    </row>
    <row r="1310" spans="1:4" x14ac:dyDescent="0.4">
      <c r="A1310" s="69" t="s">
        <v>4383</v>
      </c>
      <c r="B1310" s="69" t="s">
        <v>4384</v>
      </c>
      <c r="C1310" s="69" t="s">
        <v>1035</v>
      </c>
      <c r="D1310" s="69" t="s">
        <v>4385</v>
      </c>
    </row>
    <row r="1311" spans="1:4" x14ac:dyDescent="0.4">
      <c r="A1311" s="69" t="s">
        <v>4386</v>
      </c>
      <c r="B1311" s="69" t="s">
        <v>4387</v>
      </c>
      <c r="C1311" s="69" t="s">
        <v>864</v>
      </c>
      <c r="D1311" s="69" t="s">
        <v>4388</v>
      </c>
    </row>
    <row r="1312" spans="1:4" x14ac:dyDescent="0.4">
      <c r="A1312" s="69" t="s">
        <v>4389</v>
      </c>
      <c r="B1312" s="69" t="s">
        <v>4390</v>
      </c>
      <c r="C1312" s="69" t="s">
        <v>977</v>
      </c>
      <c r="D1312" s="69" t="s">
        <v>4391</v>
      </c>
    </row>
    <row r="1313" spans="1:4" x14ac:dyDescent="0.4">
      <c r="A1313" s="69" t="s">
        <v>4392</v>
      </c>
      <c r="B1313" s="69" t="s">
        <v>4393</v>
      </c>
      <c r="C1313" s="69" t="s">
        <v>1014</v>
      </c>
      <c r="D1313" s="69" t="s">
        <v>4394</v>
      </c>
    </row>
    <row r="1314" spans="1:4" x14ac:dyDescent="0.4">
      <c r="A1314" s="69" t="s">
        <v>4395</v>
      </c>
      <c r="B1314" s="69" t="s">
        <v>4396</v>
      </c>
      <c r="C1314" s="69" t="s">
        <v>868</v>
      </c>
      <c r="D1314" s="69" t="s">
        <v>4397</v>
      </c>
    </row>
    <row r="1315" spans="1:4" x14ac:dyDescent="0.4">
      <c r="A1315" s="69" t="s">
        <v>4398</v>
      </c>
      <c r="B1315" s="69" t="s">
        <v>4399</v>
      </c>
      <c r="C1315" s="69" t="s">
        <v>1069</v>
      </c>
      <c r="D1315" s="69" t="s">
        <v>4400</v>
      </c>
    </row>
    <row r="1316" spans="1:4" x14ac:dyDescent="0.4">
      <c r="A1316" s="69" t="s">
        <v>4401</v>
      </c>
      <c r="B1316" s="69" t="s">
        <v>4402</v>
      </c>
      <c r="C1316" s="69" t="s">
        <v>897</v>
      </c>
      <c r="D1316" s="69" t="s">
        <v>4403</v>
      </c>
    </row>
    <row r="1317" spans="1:4" x14ac:dyDescent="0.4">
      <c r="A1317" s="69" t="s">
        <v>4404</v>
      </c>
      <c r="B1317" s="69" t="s">
        <v>4405</v>
      </c>
      <c r="C1317" s="69" t="s">
        <v>879</v>
      </c>
      <c r="D1317" s="69" t="s">
        <v>4406</v>
      </c>
    </row>
    <row r="1318" spans="1:4" x14ac:dyDescent="0.4">
      <c r="A1318" s="69" t="s">
        <v>4407</v>
      </c>
      <c r="B1318" s="69" t="s">
        <v>4408</v>
      </c>
      <c r="C1318" s="69" t="s">
        <v>2952</v>
      </c>
      <c r="D1318" s="69" t="s">
        <v>4409</v>
      </c>
    </row>
    <row r="1319" spans="1:4" x14ac:dyDescent="0.4">
      <c r="A1319" s="69" t="s">
        <v>4410</v>
      </c>
      <c r="B1319" s="69" t="s">
        <v>4411</v>
      </c>
      <c r="C1319" s="69" t="s">
        <v>1069</v>
      </c>
      <c r="D1319" s="69" t="s">
        <v>4412</v>
      </c>
    </row>
    <row r="1320" spans="1:4" x14ac:dyDescent="0.4">
      <c r="A1320" s="69" t="s">
        <v>4413</v>
      </c>
      <c r="B1320" s="69" t="s">
        <v>4414</v>
      </c>
      <c r="C1320" s="69" t="s">
        <v>856</v>
      </c>
      <c r="D1320" s="69" t="s">
        <v>4415</v>
      </c>
    </row>
    <row r="1321" spans="1:4" x14ac:dyDescent="0.4">
      <c r="A1321" s="69" t="s">
        <v>4416</v>
      </c>
      <c r="B1321" s="69" t="s">
        <v>4417</v>
      </c>
      <c r="C1321" s="69" t="s">
        <v>1007</v>
      </c>
      <c r="D1321" s="69" t="s">
        <v>4418</v>
      </c>
    </row>
    <row r="1322" spans="1:4" x14ac:dyDescent="0.4">
      <c r="A1322" s="69" t="s">
        <v>4419</v>
      </c>
      <c r="B1322" s="69" t="s">
        <v>4420</v>
      </c>
      <c r="C1322" s="69" t="s">
        <v>901</v>
      </c>
      <c r="D1322" s="69" t="s">
        <v>4421</v>
      </c>
    </row>
    <row r="1323" spans="1:4" x14ac:dyDescent="0.4">
      <c r="A1323" s="69" t="s">
        <v>4422</v>
      </c>
      <c r="B1323" s="69" t="s">
        <v>4423</v>
      </c>
      <c r="C1323" s="69" t="s">
        <v>1022</v>
      </c>
      <c r="D1323" s="69" t="s">
        <v>4424</v>
      </c>
    </row>
    <row r="1324" spans="1:4" x14ac:dyDescent="0.4">
      <c r="A1324" s="69" t="s">
        <v>4425</v>
      </c>
      <c r="B1324" s="69" t="s">
        <v>4426</v>
      </c>
      <c r="C1324" s="69" t="s">
        <v>848</v>
      </c>
      <c r="D1324" s="69" t="s">
        <v>4427</v>
      </c>
    </row>
    <row r="1325" spans="1:4" x14ac:dyDescent="0.4">
      <c r="A1325" s="69" t="s">
        <v>4428</v>
      </c>
      <c r="B1325" s="69" t="s">
        <v>4429</v>
      </c>
      <c r="C1325" s="69" t="s">
        <v>924</v>
      </c>
      <c r="D1325" s="69" t="s">
        <v>4430</v>
      </c>
    </row>
    <row r="1326" spans="1:4" x14ac:dyDescent="0.4">
      <c r="A1326" s="69" t="s">
        <v>4431</v>
      </c>
      <c r="B1326" s="69" t="s">
        <v>4432</v>
      </c>
      <c r="C1326" s="69" t="s">
        <v>852</v>
      </c>
      <c r="D1326" s="69" t="s">
        <v>4433</v>
      </c>
    </row>
    <row r="1327" spans="1:4" x14ac:dyDescent="0.4">
      <c r="A1327" s="69" t="s">
        <v>4434</v>
      </c>
      <c r="B1327" s="69" t="s">
        <v>4435</v>
      </c>
      <c r="C1327" s="69" t="s">
        <v>4436</v>
      </c>
      <c r="D1327" s="69" t="s">
        <v>4437</v>
      </c>
    </row>
    <row r="1328" spans="1:4" x14ac:dyDescent="0.4">
      <c r="A1328" s="69" t="s">
        <v>4438</v>
      </c>
      <c r="B1328" s="69" t="s">
        <v>4439</v>
      </c>
      <c r="C1328" s="69" t="s">
        <v>1065</v>
      </c>
      <c r="D1328" s="69" t="s">
        <v>4440</v>
      </c>
    </row>
    <row r="1329" spans="1:4" x14ac:dyDescent="0.4">
      <c r="A1329" s="69" t="s">
        <v>4441</v>
      </c>
      <c r="B1329" s="69" t="s">
        <v>4442</v>
      </c>
      <c r="C1329" s="69" t="s">
        <v>4443</v>
      </c>
      <c r="D1329" s="69" t="s">
        <v>4444</v>
      </c>
    </row>
    <row r="1330" spans="1:4" x14ac:dyDescent="0.4">
      <c r="A1330" s="69" t="s">
        <v>4445</v>
      </c>
      <c r="B1330" s="69" t="s">
        <v>4446</v>
      </c>
      <c r="C1330" s="69" t="s">
        <v>2136</v>
      </c>
      <c r="D1330" s="69" t="s">
        <v>4447</v>
      </c>
    </row>
    <row r="1331" spans="1:4" x14ac:dyDescent="0.4">
      <c r="A1331" s="69" t="s">
        <v>4448</v>
      </c>
      <c r="B1331" s="69" t="s">
        <v>4449</v>
      </c>
      <c r="C1331" s="69" t="s">
        <v>1069</v>
      </c>
      <c r="D1331" s="69" t="s">
        <v>4450</v>
      </c>
    </row>
    <row r="1332" spans="1:4" x14ac:dyDescent="0.4">
      <c r="A1332" s="69" t="s">
        <v>4451</v>
      </c>
      <c r="B1332" s="69" t="s">
        <v>4452</v>
      </c>
      <c r="C1332" s="69" t="s">
        <v>875</v>
      </c>
      <c r="D1332" s="69" t="s">
        <v>4453</v>
      </c>
    </row>
    <row r="1333" spans="1:4" x14ac:dyDescent="0.4">
      <c r="A1333" s="69" t="s">
        <v>4454</v>
      </c>
      <c r="B1333" s="69" t="s">
        <v>4455</v>
      </c>
      <c r="C1333" s="69" t="s">
        <v>2133</v>
      </c>
      <c r="D1333" s="69" t="s">
        <v>4456</v>
      </c>
    </row>
    <row r="1334" spans="1:4" x14ac:dyDescent="0.4">
      <c r="A1334" s="69" t="s">
        <v>4457</v>
      </c>
      <c r="B1334" s="69" t="s">
        <v>4458</v>
      </c>
      <c r="C1334" s="69" t="s">
        <v>1022</v>
      </c>
      <c r="D1334" s="69" t="s">
        <v>4459</v>
      </c>
    </row>
    <row r="1335" spans="1:4" x14ac:dyDescent="0.4">
      <c r="A1335" s="69" t="s">
        <v>4460</v>
      </c>
      <c r="B1335" s="69" t="s">
        <v>4461</v>
      </c>
      <c r="C1335" s="69" t="s">
        <v>1065</v>
      </c>
      <c r="D1335" s="69" t="s">
        <v>4462</v>
      </c>
    </row>
    <row r="1336" spans="1:4" x14ac:dyDescent="0.4">
      <c r="A1336" s="69" t="s">
        <v>4463</v>
      </c>
      <c r="B1336" s="69" t="s">
        <v>4464</v>
      </c>
      <c r="C1336" s="69" t="s">
        <v>844</v>
      </c>
      <c r="D1336" s="69" t="s">
        <v>4465</v>
      </c>
    </row>
    <row r="1337" spans="1:4" x14ac:dyDescent="0.4">
      <c r="A1337" s="69" t="s">
        <v>4466</v>
      </c>
      <c r="B1337" s="69" t="s">
        <v>4467</v>
      </c>
      <c r="C1337" s="69" t="s">
        <v>889</v>
      </c>
      <c r="D1337" s="69" t="s">
        <v>4468</v>
      </c>
    </row>
    <row r="1338" spans="1:4" x14ac:dyDescent="0.4">
      <c r="A1338" s="69" t="s">
        <v>4469</v>
      </c>
      <c r="B1338" s="69" t="s">
        <v>4470</v>
      </c>
      <c r="C1338" s="69" t="s">
        <v>1106</v>
      </c>
      <c r="D1338" s="69" t="s">
        <v>4471</v>
      </c>
    </row>
    <row r="1339" spans="1:4" x14ac:dyDescent="0.4">
      <c r="A1339" s="69" t="s">
        <v>4472</v>
      </c>
      <c r="B1339" s="69" t="s">
        <v>4473</v>
      </c>
      <c r="C1339" s="69" t="s">
        <v>4474</v>
      </c>
      <c r="D1339" s="69" t="s">
        <v>4475</v>
      </c>
    </row>
    <row r="1340" spans="1:4" x14ac:dyDescent="0.4">
      <c r="A1340" s="69" t="s">
        <v>4476</v>
      </c>
      <c r="B1340" s="69" t="s">
        <v>4477</v>
      </c>
      <c r="C1340" s="69" t="s">
        <v>1132</v>
      </c>
      <c r="D1340" s="69" t="s">
        <v>4478</v>
      </c>
    </row>
    <row r="1341" spans="1:4" x14ac:dyDescent="0.4">
      <c r="A1341" s="69" t="s">
        <v>4479</v>
      </c>
      <c r="B1341" s="69" t="s">
        <v>4480</v>
      </c>
      <c r="C1341" s="69" t="s">
        <v>1132</v>
      </c>
      <c r="D1341" s="69" t="s">
        <v>4481</v>
      </c>
    </row>
    <row r="1342" spans="1:4" x14ac:dyDescent="0.4">
      <c r="A1342" s="69" t="s">
        <v>4482</v>
      </c>
      <c r="B1342" s="69" t="s">
        <v>4483</v>
      </c>
      <c r="C1342" s="69" t="s">
        <v>1159</v>
      </c>
      <c r="D1342" s="69" t="s">
        <v>4484</v>
      </c>
    </row>
    <row r="1343" spans="1:4" x14ac:dyDescent="0.4">
      <c r="A1343" s="69" t="s">
        <v>4485</v>
      </c>
      <c r="B1343" s="69" t="s">
        <v>4486</v>
      </c>
      <c r="C1343" s="69" t="s">
        <v>1163</v>
      </c>
      <c r="D1343" s="69" t="s">
        <v>4487</v>
      </c>
    </row>
    <row r="1344" spans="1:4" x14ac:dyDescent="0.4">
      <c r="A1344" s="69" t="s">
        <v>4488</v>
      </c>
      <c r="B1344" s="69" t="s">
        <v>3976</v>
      </c>
      <c r="C1344" s="69" t="s">
        <v>1170</v>
      </c>
      <c r="D1344" s="69" t="s">
        <v>4489</v>
      </c>
    </row>
    <row r="1345" spans="1:4" x14ac:dyDescent="0.4">
      <c r="A1345" s="69" t="s">
        <v>4490</v>
      </c>
      <c r="B1345" s="69" t="s">
        <v>4491</v>
      </c>
      <c r="C1345" s="69" t="s">
        <v>1132</v>
      </c>
      <c r="D1345" s="69" t="s">
        <v>4492</v>
      </c>
    </row>
    <row r="1346" spans="1:4" x14ac:dyDescent="0.4">
      <c r="A1346" s="69" t="s">
        <v>4493</v>
      </c>
      <c r="B1346" s="69" t="s">
        <v>4494</v>
      </c>
      <c r="C1346" s="69" t="s">
        <v>1159</v>
      </c>
      <c r="D1346" s="69" t="s">
        <v>4495</v>
      </c>
    </row>
    <row r="1347" spans="1:4" x14ac:dyDescent="0.4">
      <c r="A1347" s="69" t="s">
        <v>4496</v>
      </c>
      <c r="B1347" s="69" t="s">
        <v>4497</v>
      </c>
      <c r="C1347" s="69" t="s">
        <v>1207</v>
      </c>
      <c r="D1347" s="69" t="s">
        <v>4498</v>
      </c>
    </row>
    <row r="1348" spans="1:4" x14ac:dyDescent="0.4">
      <c r="A1348" s="69" t="s">
        <v>4499</v>
      </c>
      <c r="B1348" s="69" t="s">
        <v>4500</v>
      </c>
      <c r="C1348" s="69" t="s">
        <v>1185</v>
      </c>
      <c r="D1348" s="69" t="s">
        <v>4501</v>
      </c>
    </row>
    <row r="1349" spans="1:4" x14ac:dyDescent="0.4">
      <c r="A1349" s="69" t="s">
        <v>4502</v>
      </c>
      <c r="B1349" s="69" t="s">
        <v>4503</v>
      </c>
      <c r="C1349" s="69" t="s">
        <v>1196</v>
      </c>
      <c r="D1349" s="69" t="s">
        <v>4504</v>
      </c>
    </row>
    <row r="1350" spans="1:4" x14ac:dyDescent="0.4">
      <c r="A1350" s="69" t="s">
        <v>4505</v>
      </c>
      <c r="B1350" s="69" t="s">
        <v>4506</v>
      </c>
      <c r="C1350" s="69" t="s">
        <v>1230</v>
      </c>
      <c r="D1350" s="69" t="s">
        <v>4507</v>
      </c>
    </row>
    <row r="1351" spans="1:4" x14ac:dyDescent="0.4">
      <c r="A1351" s="69" t="s">
        <v>4508</v>
      </c>
      <c r="B1351" s="69" t="s">
        <v>4509</v>
      </c>
      <c r="C1351" s="69" t="s">
        <v>1207</v>
      </c>
      <c r="D1351" s="69" t="s">
        <v>4510</v>
      </c>
    </row>
    <row r="1352" spans="1:4" x14ac:dyDescent="0.4">
      <c r="A1352" s="69" t="s">
        <v>4511</v>
      </c>
      <c r="B1352" s="69" t="s">
        <v>4512</v>
      </c>
      <c r="C1352" s="69" t="s">
        <v>1132</v>
      </c>
      <c r="D1352" s="69" t="s">
        <v>4513</v>
      </c>
    </row>
    <row r="1353" spans="1:4" x14ac:dyDescent="0.4">
      <c r="A1353" s="69" t="s">
        <v>4514</v>
      </c>
      <c r="B1353" s="69" t="s">
        <v>4515</v>
      </c>
      <c r="C1353" s="69" t="s">
        <v>1170</v>
      </c>
      <c r="D1353" s="69" t="s">
        <v>4516</v>
      </c>
    </row>
    <row r="1354" spans="1:4" x14ac:dyDescent="0.4">
      <c r="A1354" s="69" t="s">
        <v>4517</v>
      </c>
      <c r="B1354" s="69" t="s">
        <v>4518</v>
      </c>
      <c r="C1354" s="69" t="s">
        <v>1203</v>
      </c>
      <c r="D1354" s="69" t="s">
        <v>4519</v>
      </c>
    </row>
    <row r="1355" spans="1:4" x14ac:dyDescent="0.4">
      <c r="A1355" s="69" t="s">
        <v>4520</v>
      </c>
      <c r="B1355" s="69" t="s">
        <v>4521</v>
      </c>
      <c r="C1355" s="69" t="s">
        <v>1116</v>
      </c>
      <c r="D1355" s="69" t="s">
        <v>4522</v>
      </c>
    </row>
    <row r="1356" spans="1:4" x14ac:dyDescent="0.4">
      <c r="A1356" s="69" t="s">
        <v>4523</v>
      </c>
      <c r="B1356" s="69" t="s">
        <v>4524</v>
      </c>
      <c r="C1356" s="69" t="s">
        <v>1264</v>
      </c>
      <c r="D1356" s="69" t="s">
        <v>4525</v>
      </c>
    </row>
    <row r="1357" spans="1:4" x14ac:dyDescent="0.4">
      <c r="A1357" s="69" t="s">
        <v>4526</v>
      </c>
      <c r="B1357" s="69" t="s">
        <v>4527</v>
      </c>
      <c r="C1357" s="69" t="s">
        <v>1297</v>
      </c>
      <c r="D1357" s="69" t="s">
        <v>4528</v>
      </c>
    </row>
    <row r="1358" spans="1:4" x14ac:dyDescent="0.4">
      <c r="A1358" s="69" t="s">
        <v>4529</v>
      </c>
      <c r="B1358" s="69" t="s">
        <v>4530</v>
      </c>
      <c r="C1358" s="69" t="s">
        <v>1230</v>
      </c>
      <c r="D1358" s="69" t="s">
        <v>4531</v>
      </c>
    </row>
    <row r="1359" spans="1:4" x14ac:dyDescent="0.4">
      <c r="A1359" s="69" t="s">
        <v>4532</v>
      </c>
      <c r="B1359" s="69" t="s">
        <v>4533</v>
      </c>
      <c r="C1359" s="69" t="s">
        <v>1253</v>
      </c>
      <c r="D1359" s="69" t="s">
        <v>4534</v>
      </c>
    </row>
    <row r="1360" spans="1:4" x14ac:dyDescent="0.4">
      <c r="A1360" s="69" t="s">
        <v>4535</v>
      </c>
      <c r="B1360" s="69" t="s">
        <v>4536</v>
      </c>
      <c r="C1360" s="69" t="s">
        <v>1230</v>
      </c>
      <c r="D1360" s="69" t="s">
        <v>4537</v>
      </c>
    </row>
    <row r="1361" spans="1:4" x14ac:dyDescent="0.4">
      <c r="A1361" s="69" t="s">
        <v>4538</v>
      </c>
      <c r="B1361" s="69" t="s">
        <v>4539</v>
      </c>
      <c r="C1361" s="69" t="s">
        <v>1132</v>
      </c>
      <c r="D1361" s="69" t="s">
        <v>4540</v>
      </c>
    </row>
    <row r="1362" spans="1:4" x14ac:dyDescent="0.4">
      <c r="A1362" s="69" t="s">
        <v>4541</v>
      </c>
      <c r="B1362" s="69" t="s">
        <v>4542</v>
      </c>
      <c r="C1362" s="69" t="s">
        <v>1240</v>
      </c>
      <c r="D1362" s="69" t="s">
        <v>4543</v>
      </c>
    </row>
    <row r="1363" spans="1:4" x14ac:dyDescent="0.4">
      <c r="A1363" s="69" t="s">
        <v>4544</v>
      </c>
      <c r="B1363" s="69" t="s">
        <v>4545</v>
      </c>
      <c r="C1363" s="69" t="s">
        <v>1277</v>
      </c>
      <c r="D1363" s="69" t="s">
        <v>4546</v>
      </c>
    </row>
    <row r="1364" spans="1:4" x14ac:dyDescent="0.4">
      <c r="A1364" s="69" t="s">
        <v>4547</v>
      </c>
      <c r="B1364" s="69" t="s">
        <v>4548</v>
      </c>
      <c r="C1364" s="69" t="s">
        <v>1181</v>
      </c>
      <c r="D1364" s="69" t="s">
        <v>4549</v>
      </c>
    </row>
    <row r="1365" spans="1:4" x14ac:dyDescent="0.4">
      <c r="A1365" s="69" t="s">
        <v>4550</v>
      </c>
      <c r="B1365" s="69" t="s">
        <v>4551</v>
      </c>
      <c r="C1365" s="69" t="s">
        <v>1116</v>
      </c>
      <c r="D1365" s="69" t="s">
        <v>4552</v>
      </c>
    </row>
    <row r="1366" spans="1:4" x14ac:dyDescent="0.4">
      <c r="A1366" s="69" t="s">
        <v>4553</v>
      </c>
      <c r="B1366" s="69" t="s">
        <v>4554</v>
      </c>
      <c r="C1366" s="69" t="s">
        <v>1128</v>
      </c>
      <c r="D1366" s="69" t="s">
        <v>4555</v>
      </c>
    </row>
    <row r="1367" spans="1:4" x14ac:dyDescent="0.4">
      <c r="A1367" s="69" t="s">
        <v>4556</v>
      </c>
      <c r="B1367" s="69" t="s">
        <v>4557</v>
      </c>
      <c r="C1367" s="69" t="s">
        <v>1301</v>
      </c>
      <c r="D1367" s="69" t="s">
        <v>4558</v>
      </c>
    </row>
    <row r="1368" spans="1:4" x14ac:dyDescent="0.4">
      <c r="A1368" s="69" t="s">
        <v>4559</v>
      </c>
      <c r="B1368" s="69" t="s">
        <v>4560</v>
      </c>
      <c r="C1368" s="69" t="s">
        <v>1151</v>
      </c>
      <c r="D1368" s="69" t="s">
        <v>4561</v>
      </c>
    </row>
    <row r="1369" spans="1:4" x14ac:dyDescent="0.4">
      <c r="A1369" s="69" t="s">
        <v>4562</v>
      </c>
      <c r="B1369" s="69" t="s">
        <v>4563</v>
      </c>
      <c r="C1369" s="69" t="s">
        <v>1155</v>
      </c>
      <c r="D1369" s="69" t="s">
        <v>4564</v>
      </c>
    </row>
    <row r="1370" spans="1:4" x14ac:dyDescent="0.4">
      <c r="A1370" s="69" t="s">
        <v>4565</v>
      </c>
      <c r="B1370" s="69" t="s">
        <v>4566</v>
      </c>
      <c r="C1370" s="69" t="s">
        <v>1116</v>
      </c>
      <c r="D1370" s="69" t="s">
        <v>4567</v>
      </c>
    </row>
    <row r="1371" spans="1:4" x14ac:dyDescent="0.4">
      <c r="A1371" s="69" t="s">
        <v>4568</v>
      </c>
      <c r="B1371" s="69" t="s">
        <v>4569</v>
      </c>
      <c r="C1371" s="69" t="s">
        <v>1155</v>
      </c>
      <c r="D1371" s="69" t="s">
        <v>4570</v>
      </c>
    </row>
    <row r="1372" spans="1:4" x14ac:dyDescent="0.4">
      <c r="A1372" s="69" t="s">
        <v>4571</v>
      </c>
      <c r="B1372" s="69" t="s">
        <v>4572</v>
      </c>
      <c r="C1372" s="69" t="s">
        <v>1132</v>
      </c>
      <c r="D1372" s="69" t="s">
        <v>4573</v>
      </c>
    </row>
    <row r="1373" spans="1:4" x14ac:dyDescent="0.4">
      <c r="A1373" s="69" t="s">
        <v>4574</v>
      </c>
      <c r="B1373" s="69" t="s">
        <v>4575</v>
      </c>
      <c r="C1373" s="69" t="s">
        <v>1230</v>
      </c>
      <c r="D1373" s="69" t="s">
        <v>4576</v>
      </c>
    </row>
    <row r="1374" spans="1:4" x14ac:dyDescent="0.4">
      <c r="A1374" s="69" t="s">
        <v>4577</v>
      </c>
      <c r="B1374" s="69" t="s">
        <v>4578</v>
      </c>
      <c r="C1374" s="69" t="s">
        <v>1140</v>
      </c>
      <c r="D1374" s="69" t="s">
        <v>4579</v>
      </c>
    </row>
    <row r="1375" spans="1:4" x14ac:dyDescent="0.4">
      <c r="A1375" s="69" t="s">
        <v>4580</v>
      </c>
      <c r="B1375" s="69" t="s">
        <v>4581</v>
      </c>
      <c r="C1375" s="69" t="s">
        <v>1185</v>
      </c>
      <c r="D1375" s="69" t="s">
        <v>4582</v>
      </c>
    </row>
    <row r="1376" spans="1:4" x14ac:dyDescent="0.4">
      <c r="A1376" s="69" t="s">
        <v>4583</v>
      </c>
      <c r="B1376" s="69" t="s">
        <v>4584</v>
      </c>
      <c r="C1376" s="69" t="s">
        <v>1189</v>
      </c>
      <c r="D1376" s="69" t="s">
        <v>4585</v>
      </c>
    </row>
    <row r="1377" spans="1:4" x14ac:dyDescent="0.4">
      <c r="A1377" s="69" t="s">
        <v>4586</v>
      </c>
      <c r="B1377" s="69" t="s">
        <v>4587</v>
      </c>
      <c r="C1377" s="69" t="s">
        <v>1151</v>
      </c>
      <c r="D1377" s="69" t="s">
        <v>4588</v>
      </c>
    </row>
    <row r="1378" spans="1:4" x14ac:dyDescent="0.4">
      <c r="A1378" s="69" t="s">
        <v>4589</v>
      </c>
      <c r="B1378" s="69" t="s">
        <v>4590</v>
      </c>
      <c r="C1378" s="69" t="s">
        <v>1324</v>
      </c>
      <c r="D1378" s="69" t="s">
        <v>4591</v>
      </c>
    </row>
    <row r="1379" spans="1:4" x14ac:dyDescent="0.4">
      <c r="A1379" s="69" t="s">
        <v>4592</v>
      </c>
      <c r="B1379" s="69" t="s">
        <v>4593</v>
      </c>
      <c r="C1379" s="69" t="s">
        <v>1151</v>
      </c>
      <c r="D1379" s="69" t="s">
        <v>4594</v>
      </c>
    </row>
    <row r="1380" spans="1:4" x14ac:dyDescent="0.4">
      <c r="A1380" s="69" t="s">
        <v>4595</v>
      </c>
      <c r="B1380" s="69" t="s">
        <v>4596</v>
      </c>
      <c r="C1380" s="69" t="s">
        <v>1297</v>
      </c>
      <c r="D1380" s="69" t="s">
        <v>4597</v>
      </c>
    </row>
    <row r="1381" spans="1:4" x14ac:dyDescent="0.4">
      <c r="A1381" s="69" t="s">
        <v>4598</v>
      </c>
      <c r="B1381" s="69" t="s">
        <v>4599</v>
      </c>
      <c r="C1381" s="69" t="s">
        <v>1314</v>
      </c>
      <c r="D1381" s="69" t="s">
        <v>4600</v>
      </c>
    </row>
    <row r="1382" spans="1:4" x14ac:dyDescent="0.4">
      <c r="A1382" s="69" t="s">
        <v>4601</v>
      </c>
      <c r="B1382" s="69" t="s">
        <v>4602</v>
      </c>
      <c r="C1382" s="69" t="s">
        <v>1116</v>
      </c>
      <c r="D1382" s="69" t="s">
        <v>4603</v>
      </c>
    </row>
    <row r="1383" spans="1:4" x14ac:dyDescent="0.4">
      <c r="A1383" s="69" t="s">
        <v>4604</v>
      </c>
      <c r="B1383" s="69" t="s">
        <v>4605</v>
      </c>
      <c r="C1383" s="69" t="s">
        <v>1257</v>
      </c>
      <c r="D1383" s="69" t="s">
        <v>4606</v>
      </c>
    </row>
    <row r="1384" spans="1:4" x14ac:dyDescent="0.4">
      <c r="A1384" s="69" t="s">
        <v>4607</v>
      </c>
      <c r="B1384" s="69" t="s">
        <v>4608</v>
      </c>
      <c r="C1384" s="69" t="s">
        <v>1170</v>
      </c>
      <c r="D1384" s="69" t="s">
        <v>4609</v>
      </c>
    </row>
    <row r="1385" spans="1:4" x14ac:dyDescent="0.4">
      <c r="A1385" s="69" t="s">
        <v>4610</v>
      </c>
      <c r="B1385" s="69" t="s">
        <v>4611</v>
      </c>
      <c r="C1385" s="69" t="s">
        <v>1353</v>
      </c>
      <c r="D1385" s="69" t="s">
        <v>4612</v>
      </c>
    </row>
    <row r="1386" spans="1:4" x14ac:dyDescent="0.4">
      <c r="A1386" s="69" t="s">
        <v>4613</v>
      </c>
      <c r="B1386" s="69" t="s">
        <v>4614</v>
      </c>
      <c r="C1386" s="69" t="s">
        <v>1353</v>
      </c>
      <c r="D1386" s="69" t="s">
        <v>4615</v>
      </c>
    </row>
    <row r="1387" spans="1:4" x14ac:dyDescent="0.4">
      <c r="A1387" s="69" t="s">
        <v>4616</v>
      </c>
      <c r="B1387" s="69" t="s">
        <v>4617</v>
      </c>
      <c r="C1387" s="69" t="s">
        <v>1361</v>
      </c>
      <c r="D1387" s="69" t="s">
        <v>4618</v>
      </c>
    </row>
    <row r="1388" spans="1:4" x14ac:dyDescent="0.4">
      <c r="A1388" s="69" t="s">
        <v>4619</v>
      </c>
      <c r="B1388" s="69" t="s">
        <v>4620</v>
      </c>
      <c r="C1388" s="69" t="s">
        <v>1353</v>
      </c>
      <c r="D1388" s="69" t="s">
        <v>4621</v>
      </c>
    </row>
    <row r="1389" spans="1:4" x14ac:dyDescent="0.4">
      <c r="A1389" s="69" t="s">
        <v>4622</v>
      </c>
      <c r="B1389" s="69" t="s">
        <v>4623</v>
      </c>
      <c r="C1389" s="69" t="s">
        <v>1353</v>
      </c>
      <c r="D1389" s="69" t="s">
        <v>4624</v>
      </c>
    </row>
    <row r="1390" spans="1:4" x14ac:dyDescent="0.4">
      <c r="A1390" s="69" t="s">
        <v>4625</v>
      </c>
      <c r="B1390" s="69" t="s">
        <v>4626</v>
      </c>
      <c r="C1390" s="69" t="s">
        <v>1357</v>
      </c>
      <c r="D1390" s="69" t="s">
        <v>4627</v>
      </c>
    </row>
    <row r="1391" spans="1:4" x14ac:dyDescent="0.4">
      <c r="A1391" s="69" t="s">
        <v>4628</v>
      </c>
      <c r="B1391" s="69" t="s">
        <v>4629</v>
      </c>
      <c r="C1391" s="69" t="s">
        <v>1353</v>
      </c>
      <c r="D1391" s="69" t="s">
        <v>4630</v>
      </c>
    </row>
    <row r="1392" spans="1:4" x14ac:dyDescent="0.4">
      <c r="A1392" s="69" t="s">
        <v>4631</v>
      </c>
      <c r="B1392" s="69" t="s">
        <v>4632</v>
      </c>
      <c r="C1392" s="69" t="s">
        <v>1361</v>
      </c>
      <c r="D1392" s="69" t="s">
        <v>4633</v>
      </c>
    </row>
    <row r="1393" spans="1:4" x14ac:dyDescent="0.4">
      <c r="A1393" s="69" t="s">
        <v>4634</v>
      </c>
      <c r="B1393" s="69" t="s">
        <v>3970</v>
      </c>
      <c r="C1393" s="69" t="s">
        <v>1361</v>
      </c>
      <c r="D1393" s="69" t="s">
        <v>4635</v>
      </c>
    </row>
    <row r="1394" spans="1:4" x14ac:dyDescent="0.4">
      <c r="A1394" s="69" t="s">
        <v>4636</v>
      </c>
      <c r="B1394" s="69" t="s">
        <v>4637</v>
      </c>
      <c r="C1394" s="69" t="s">
        <v>2434</v>
      </c>
      <c r="D1394" s="69" t="s">
        <v>4638</v>
      </c>
    </row>
    <row r="1395" spans="1:4" x14ac:dyDescent="0.4">
      <c r="A1395" s="69" t="s">
        <v>4639</v>
      </c>
      <c r="B1395" s="69" t="s">
        <v>4640</v>
      </c>
      <c r="C1395" s="69" t="s">
        <v>1417</v>
      </c>
      <c r="D1395" s="69" t="s">
        <v>4641</v>
      </c>
    </row>
    <row r="1396" spans="1:4" x14ac:dyDescent="0.4">
      <c r="A1396" s="69" t="s">
        <v>4642</v>
      </c>
      <c r="B1396" s="69" t="s">
        <v>4643</v>
      </c>
      <c r="C1396" s="69" t="s">
        <v>1443</v>
      </c>
      <c r="D1396" s="69" t="s">
        <v>4644</v>
      </c>
    </row>
    <row r="1397" spans="1:4" x14ac:dyDescent="0.4">
      <c r="A1397" s="69" t="s">
        <v>4645</v>
      </c>
      <c r="B1397" s="69" t="s">
        <v>4646</v>
      </c>
      <c r="C1397" s="69" t="s">
        <v>1398</v>
      </c>
      <c r="D1397" s="69" t="s">
        <v>4647</v>
      </c>
    </row>
    <row r="1398" spans="1:4" x14ac:dyDescent="0.4">
      <c r="A1398" s="69" t="s">
        <v>4648</v>
      </c>
      <c r="B1398" s="69" t="s">
        <v>4649</v>
      </c>
      <c r="C1398" s="69" t="s">
        <v>1402</v>
      </c>
      <c r="D1398" s="69" t="s">
        <v>4650</v>
      </c>
    </row>
    <row r="1399" spans="1:4" x14ac:dyDescent="0.4">
      <c r="A1399" s="69" t="s">
        <v>4651</v>
      </c>
      <c r="B1399" s="69" t="s">
        <v>4652</v>
      </c>
      <c r="C1399" s="69" t="s">
        <v>1499</v>
      </c>
      <c r="D1399" s="69" t="s">
        <v>4653</v>
      </c>
    </row>
    <row r="1400" spans="1:4" x14ac:dyDescent="0.4">
      <c r="A1400" s="69" t="s">
        <v>4654</v>
      </c>
      <c r="B1400" s="69" t="s">
        <v>4655</v>
      </c>
      <c r="C1400" s="69" t="s">
        <v>1394</v>
      </c>
      <c r="D1400" s="69" t="s">
        <v>4656</v>
      </c>
    </row>
    <row r="1401" spans="1:4" x14ac:dyDescent="0.4">
      <c r="A1401" s="69" t="s">
        <v>4657</v>
      </c>
      <c r="B1401" s="69" t="s">
        <v>4658</v>
      </c>
      <c r="C1401" s="69" t="s">
        <v>1398</v>
      </c>
      <c r="D1401" s="69" t="s">
        <v>4659</v>
      </c>
    </row>
    <row r="1402" spans="1:4" x14ac:dyDescent="0.4">
      <c r="A1402" s="69" t="s">
        <v>4660</v>
      </c>
      <c r="B1402" s="69" t="s">
        <v>4661</v>
      </c>
      <c r="C1402" s="69" t="s">
        <v>1413</v>
      </c>
      <c r="D1402" s="69" t="s">
        <v>4662</v>
      </c>
    </row>
    <row r="1403" spans="1:4" x14ac:dyDescent="0.4">
      <c r="A1403" s="69" t="s">
        <v>4663</v>
      </c>
      <c r="B1403" s="69" t="s">
        <v>4664</v>
      </c>
      <c r="C1403" s="69" t="s">
        <v>1409</v>
      </c>
      <c r="D1403" s="69" t="s">
        <v>4665</v>
      </c>
    </row>
    <row r="1404" spans="1:4" x14ac:dyDescent="0.4">
      <c r="A1404" s="69" t="s">
        <v>4666</v>
      </c>
      <c r="B1404" s="69" t="s">
        <v>4667</v>
      </c>
      <c r="C1404" s="69" t="s">
        <v>1450</v>
      </c>
      <c r="D1404" s="69" t="s">
        <v>4668</v>
      </c>
    </row>
    <row r="1405" spans="1:4" x14ac:dyDescent="0.4">
      <c r="A1405" s="69" t="s">
        <v>4669</v>
      </c>
      <c r="B1405" s="69" t="s">
        <v>4670</v>
      </c>
      <c r="C1405" s="69" t="s">
        <v>1463</v>
      </c>
      <c r="D1405" s="69" t="s">
        <v>4671</v>
      </c>
    </row>
    <row r="1406" spans="1:4" x14ac:dyDescent="0.4">
      <c r="A1406" s="69" t="s">
        <v>4672</v>
      </c>
      <c r="B1406" s="69" t="s">
        <v>4673</v>
      </c>
      <c r="C1406" s="69" t="s">
        <v>1467</v>
      </c>
      <c r="D1406" s="69" t="s">
        <v>4674</v>
      </c>
    </row>
    <row r="1407" spans="1:4" x14ac:dyDescent="0.4">
      <c r="A1407" s="69" t="s">
        <v>4675</v>
      </c>
      <c r="B1407" s="69" t="s">
        <v>4676</v>
      </c>
      <c r="C1407" s="69" t="s">
        <v>1413</v>
      </c>
      <c r="D1407" s="69" t="s">
        <v>4677</v>
      </c>
    </row>
    <row r="1408" spans="1:4" x14ac:dyDescent="0.4">
      <c r="A1408" s="69" t="s">
        <v>4678</v>
      </c>
      <c r="B1408" s="69" t="s">
        <v>4679</v>
      </c>
      <c r="C1408" s="69" t="s">
        <v>1383</v>
      </c>
      <c r="D1408" s="69" t="s">
        <v>4680</v>
      </c>
    </row>
    <row r="1409" spans="1:4" x14ac:dyDescent="0.4">
      <c r="A1409" s="69" t="s">
        <v>4681</v>
      </c>
      <c r="B1409" s="69" t="s">
        <v>4682</v>
      </c>
      <c r="C1409" s="69" t="s">
        <v>1383</v>
      </c>
      <c r="D1409" s="69" t="s">
        <v>4683</v>
      </c>
    </row>
    <row r="1410" spans="1:4" x14ac:dyDescent="0.4">
      <c r="A1410" s="69" t="s">
        <v>4684</v>
      </c>
      <c r="B1410" s="69" t="s">
        <v>4685</v>
      </c>
      <c r="C1410" s="69" t="s">
        <v>1398</v>
      </c>
      <c r="D1410" s="69" t="s">
        <v>1527</v>
      </c>
    </row>
    <row r="1411" spans="1:4" x14ac:dyDescent="0.4">
      <c r="A1411" s="69" t="s">
        <v>4686</v>
      </c>
      <c r="B1411" s="69" t="s">
        <v>4687</v>
      </c>
      <c r="C1411" s="69" t="s">
        <v>1450</v>
      </c>
      <c r="D1411" s="69" t="s">
        <v>4688</v>
      </c>
    </row>
    <row r="1412" spans="1:4" x14ac:dyDescent="0.4">
      <c r="A1412" s="69" t="s">
        <v>4689</v>
      </c>
      <c r="B1412" s="69" t="s">
        <v>4690</v>
      </c>
      <c r="C1412" s="69" t="s">
        <v>1398</v>
      </c>
      <c r="D1412" s="69" t="s">
        <v>4691</v>
      </c>
    </row>
    <row r="1413" spans="1:4" x14ac:dyDescent="0.4">
      <c r="A1413" s="69" t="s">
        <v>4692</v>
      </c>
      <c r="B1413" s="69" t="s">
        <v>4693</v>
      </c>
      <c r="C1413" s="69" t="s">
        <v>1519</v>
      </c>
      <c r="D1413" s="69" t="s">
        <v>4694</v>
      </c>
    </row>
    <row r="1414" spans="1:4" x14ac:dyDescent="0.4">
      <c r="A1414" s="69" t="s">
        <v>4695</v>
      </c>
      <c r="B1414" s="69" t="s">
        <v>4696</v>
      </c>
      <c r="C1414" s="69" t="s">
        <v>1425</v>
      </c>
      <c r="D1414" s="69" t="s">
        <v>4697</v>
      </c>
    </row>
    <row r="1415" spans="1:4" x14ac:dyDescent="0.4">
      <c r="A1415" s="69" t="s">
        <v>4698</v>
      </c>
      <c r="B1415" s="69" t="s">
        <v>4699</v>
      </c>
      <c r="C1415" s="69" t="s">
        <v>1506</v>
      </c>
      <c r="D1415" s="69" t="s">
        <v>4700</v>
      </c>
    </row>
    <row r="1416" spans="1:4" x14ac:dyDescent="0.4">
      <c r="A1416" s="69" t="s">
        <v>4701</v>
      </c>
      <c r="B1416" s="69" t="s">
        <v>4702</v>
      </c>
      <c r="C1416" s="69" t="s">
        <v>1402</v>
      </c>
      <c r="D1416" s="69" t="s">
        <v>4703</v>
      </c>
    </row>
    <row r="1417" spans="1:4" x14ac:dyDescent="0.4">
      <c r="A1417" s="69" t="s">
        <v>4704</v>
      </c>
      <c r="B1417" s="69" t="s">
        <v>4705</v>
      </c>
      <c r="C1417" s="69" t="s">
        <v>1383</v>
      </c>
      <c r="D1417" s="69" t="s">
        <v>4706</v>
      </c>
    </row>
    <row r="1418" spans="1:4" x14ac:dyDescent="0.4">
      <c r="A1418" s="69" t="s">
        <v>4707</v>
      </c>
      <c r="B1418" s="69" t="s">
        <v>4708</v>
      </c>
      <c r="C1418" s="69" t="s">
        <v>1429</v>
      </c>
      <c r="D1418" s="69" t="s">
        <v>4709</v>
      </c>
    </row>
    <row r="1419" spans="1:4" x14ac:dyDescent="0.4">
      <c r="A1419" s="69" t="s">
        <v>4710</v>
      </c>
      <c r="B1419" s="69" t="s">
        <v>4711</v>
      </c>
      <c r="C1419" s="69" t="s">
        <v>1390</v>
      </c>
      <c r="D1419" s="69" t="s">
        <v>4712</v>
      </c>
    </row>
    <row r="1420" spans="1:4" x14ac:dyDescent="0.4">
      <c r="A1420" s="69" t="s">
        <v>4713</v>
      </c>
      <c r="B1420" s="69" t="s">
        <v>3943</v>
      </c>
      <c r="C1420" s="69" t="s">
        <v>1495</v>
      </c>
      <c r="D1420" s="69" t="s">
        <v>1496</v>
      </c>
    </row>
    <row r="1421" spans="1:4" x14ac:dyDescent="0.4">
      <c r="A1421" s="69" t="s">
        <v>4714</v>
      </c>
      <c r="B1421" s="69" t="s">
        <v>4715</v>
      </c>
      <c r="C1421" s="69" t="s">
        <v>1383</v>
      </c>
      <c r="D1421" s="69" t="s">
        <v>4716</v>
      </c>
    </row>
    <row r="1422" spans="1:4" x14ac:dyDescent="0.4">
      <c r="A1422" s="69" t="s">
        <v>4717</v>
      </c>
      <c r="B1422" s="69" t="s">
        <v>4718</v>
      </c>
      <c r="C1422" s="69" t="s">
        <v>1530</v>
      </c>
      <c r="D1422" s="69" t="s">
        <v>4719</v>
      </c>
    </row>
    <row r="1423" spans="1:4" x14ac:dyDescent="0.4">
      <c r="A1423" s="69" t="s">
        <v>4720</v>
      </c>
      <c r="B1423" s="69" t="s">
        <v>4721</v>
      </c>
      <c r="C1423" s="69" t="s">
        <v>1530</v>
      </c>
      <c r="D1423" s="69" t="s">
        <v>4722</v>
      </c>
    </row>
    <row r="1424" spans="1:4" x14ac:dyDescent="0.4">
      <c r="A1424" s="69" t="s">
        <v>4723</v>
      </c>
      <c r="B1424" s="69" t="s">
        <v>4649</v>
      </c>
      <c r="C1424" s="69" t="s">
        <v>1554</v>
      </c>
      <c r="D1424" s="69" t="s">
        <v>4724</v>
      </c>
    </row>
    <row r="1425" spans="1:4" x14ac:dyDescent="0.4">
      <c r="A1425" s="69" t="s">
        <v>4725</v>
      </c>
      <c r="B1425" s="69" t="s">
        <v>4726</v>
      </c>
      <c r="C1425" s="69" t="s">
        <v>1538</v>
      </c>
      <c r="D1425" s="69" t="s">
        <v>4727</v>
      </c>
    </row>
    <row r="1426" spans="1:4" x14ac:dyDescent="0.4">
      <c r="A1426" s="69" t="s">
        <v>4728</v>
      </c>
      <c r="B1426" s="69" t="s">
        <v>4729</v>
      </c>
      <c r="C1426" s="69" t="s">
        <v>1534</v>
      </c>
      <c r="D1426" s="69" t="s">
        <v>4730</v>
      </c>
    </row>
    <row r="1427" spans="1:4" x14ac:dyDescent="0.4">
      <c r="A1427" s="69" t="s">
        <v>4731</v>
      </c>
      <c r="B1427" s="69" t="s">
        <v>4732</v>
      </c>
      <c r="C1427" s="69" t="s">
        <v>1534</v>
      </c>
      <c r="D1427" s="69" t="s">
        <v>4733</v>
      </c>
    </row>
    <row r="1428" spans="1:4" x14ac:dyDescent="0.4">
      <c r="A1428" s="69" t="s">
        <v>4734</v>
      </c>
      <c r="B1428" s="69" t="s">
        <v>4735</v>
      </c>
      <c r="C1428" s="69" t="s">
        <v>1530</v>
      </c>
      <c r="D1428" s="69" t="s">
        <v>4736</v>
      </c>
    </row>
    <row r="1429" spans="1:4" x14ac:dyDescent="0.4">
      <c r="A1429" s="69" t="s">
        <v>4737</v>
      </c>
      <c r="B1429" s="69" t="s">
        <v>4738</v>
      </c>
      <c r="C1429" s="69" t="s">
        <v>1592</v>
      </c>
      <c r="D1429" s="69" t="s">
        <v>4739</v>
      </c>
    </row>
    <row r="1430" spans="1:4" x14ac:dyDescent="0.4">
      <c r="A1430" s="69" t="s">
        <v>4740</v>
      </c>
      <c r="B1430" s="69" t="s">
        <v>3943</v>
      </c>
      <c r="C1430" s="69" t="s">
        <v>1538</v>
      </c>
      <c r="D1430" s="69" t="s">
        <v>4741</v>
      </c>
    </row>
    <row r="1431" spans="1:4" x14ac:dyDescent="0.4">
      <c r="A1431" s="69" t="s">
        <v>4742</v>
      </c>
      <c r="B1431" s="69" t="s">
        <v>4743</v>
      </c>
      <c r="C1431" s="69" t="s">
        <v>1534</v>
      </c>
      <c r="D1431" s="69" t="s">
        <v>4744</v>
      </c>
    </row>
    <row r="1432" spans="1:4" x14ac:dyDescent="0.4">
      <c r="A1432" s="69" t="s">
        <v>4745</v>
      </c>
      <c r="B1432" s="69" t="s">
        <v>4746</v>
      </c>
      <c r="C1432" s="69" t="s">
        <v>1554</v>
      </c>
      <c r="D1432" s="69" t="s">
        <v>4747</v>
      </c>
    </row>
    <row r="1433" spans="1:4" x14ac:dyDescent="0.4">
      <c r="A1433" s="69" t="s">
        <v>4748</v>
      </c>
      <c r="B1433" s="69" t="s">
        <v>4749</v>
      </c>
      <c r="C1433" s="69" t="s">
        <v>1608</v>
      </c>
      <c r="D1433" s="69" t="s">
        <v>1609</v>
      </c>
    </row>
    <row r="1434" spans="1:4" x14ac:dyDescent="0.4">
      <c r="A1434" s="69" t="s">
        <v>4750</v>
      </c>
      <c r="B1434" s="69" t="s">
        <v>4751</v>
      </c>
      <c r="C1434" s="69" t="s">
        <v>1622</v>
      </c>
      <c r="D1434" s="69" t="s">
        <v>4752</v>
      </c>
    </row>
    <row r="1435" spans="1:4" x14ac:dyDescent="0.4">
      <c r="A1435" s="69" t="s">
        <v>4753</v>
      </c>
      <c r="B1435" s="69" t="s">
        <v>4754</v>
      </c>
      <c r="C1435" s="69" t="s">
        <v>1534</v>
      </c>
      <c r="D1435" s="69" t="s">
        <v>1605</v>
      </c>
    </row>
    <row r="1436" spans="1:4" x14ac:dyDescent="0.4">
      <c r="A1436" s="69" t="s">
        <v>4755</v>
      </c>
      <c r="B1436" s="69" t="s">
        <v>4756</v>
      </c>
      <c r="C1436" s="69" t="s">
        <v>1554</v>
      </c>
      <c r="D1436" s="69" t="s">
        <v>4757</v>
      </c>
    </row>
    <row r="1437" spans="1:4" x14ac:dyDescent="0.4">
      <c r="A1437" s="69" t="s">
        <v>4758</v>
      </c>
      <c r="B1437" s="69" t="s">
        <v>4759</v>
      </c>
      <c r="C1437" s="69" t="s">
        <v>1538</v>
      </c>
      <c r="D1437" s="69" t="s">
        <v>4760</v>
      </c>
    </row>
    <row r="1438" spans="1:4" x14ac:dyDescent="0.4">
      <c r="A1438" s="69" t="s">
        <v>4761</v>
      </c>
      <c r="B1438" s="69" t="s">
        <v>4762</v>
      </c>
      <c r="C1438" s="69" t="s">
        <v>1534</v>
      </c>
      <c r="D1438" s="69" t="s">
        <v>4763</v>
      </c>
    </row>
    <row r="1439" spans="1:4" x14ac:dyDescent="0.4">
      <c r="A1439" s="69" t="s">
        <v>4764</v>
      </c>
      <c r="B1439" s="69" t="s">
        <v>4765</v>
      </c>
      <c r="C1439" s="69" t="s">
        <v>1592</v>
      </c>
      <c r="D1439" s="69" t="s">
        <v>4766</v>
      </c>
    </row>
    <row r="1440" spans="1:4" x14ac:dyDescent="0.4">
      <c r="A1440" s="69" t="s">
        <v>4767</v>
      </c>
      <c r="B1440" s="69" t="s">
        <v>4768</v>
      </c>
      <c r="C1440" s="69" t="s">
        <v>1538</v>
      </c>
      <c r="D1440" s="69" t="s">
        <v>4769</v>
      </c>
    </row>
    <row r="1441" spans="1:4" x14ac:dyDescent="0.4">
      <c r="A1441" s="69" t="s">
        <v>4770</v>
      </c>
      <c r="B1441" s="69" t="s">
        <v>4771</v>
      </c>
      <c r="C1441" s="69" t="s">
        <v>1618</v>
      </c>
      <c r="D1441" s="69" t="s">
        <v>4772</v>
      </c>
    </row>
    <row r="1442" spans="1:4" x14ac:dyDescent="0.4">
      <c r="A1442" s="69" t="s">
        <v>4773</v>
      </c>
      <c r="B1442" s="69" t="s">
        <v>4774</v>
      </c>
      <c r="C1442" s="69" t="s">
        <v>1534</v>
      </c>
      <c r="D1442" s="69" t="s">
        <v>4775</v>
      </c>
    </row>
    <row r="1443" spans="1:4" x14ac:dyDescent="0.4">
      <c r="A1443" s="69" t="s">
        <v>4776</v>
      </c>
      <c r="B1443" s="69" t="s">
        <v>4777</v>
      </c>
      <c r="C1443" s="69" t="s">
        <v>1538</v>
      </c>
      <c r="D1443" s="69" t="s">
        <v>4778</v>
      </c>
    </row>
    <row r="1444" spans="1:4" x14ac:dyDescent="0.4">
      <c r="A1444" s="69" t="s">
        <v>4779</v>
      </c>
      <c r="B1444" s="69" t="s">
        <v>4780</v>
      </c>
      <c r="C1444" s="69" t="s">
        <v>1534</v>
      </c>
      <c r="D1444" s="69" t="s">
        <v>4781</v>
      </c>
    </row>
    <row r="1445" spans="1:4" x14ac:dyDescent="0.4">
      <c r="A1445" s="69" t="s">
        <v>4782</v>
      </c>
      <c r="B1445" s="69" t="s">
        <v>4783</v>
      </c>
      <c r="C1445" s="69" t="s">
        <v>1554</v>
      </c>
      <c r="D1445" s="69" t="s">
        <v>4784</v>
      </c>
    </row>
    <row r="1446" spans="1:4" x14ac:dyDescent="0.4">
      <c r="A1446" s="69" t="s">
        <v>4785</v>
      </c>
      <c r="B1446" s="69" t="s">
        <v>4786</v>
      </c>
      <c r="C1446" s="69" t="s">
        <v>1534</v>
      </c>
      <c r="D1446" s="69" t="s">
        <v>4787</v>
      </c>
    </row>
    <row r="1447" spans="1:4" x14ac:dyDescent="0.4">
      <c r="A1447" s="69" t="s">
        <v>4788</v>
      </c>
      <c r="B1447" s="69" t="s">
        <v>4789</v>
      </c>
      <c r="C1447" s="69" t="s">
        <v>1558</v>
      </c>
      <c r="D1447" s="69" t="s">
        <v>4790</v>
      </c>
    </row>
    <row r="1448" spans="1:4" x14ac:dyDescent="0.4">
      <c r="A1448" s="69" t="s">
        <v>4791</v>
      </c>
      <c r="B1448" s="69" t="s">
        <v>4792</v>
      </c>
      <c r="C1448" s="69" t="s">
        <v>1530</v>
      </c>
      <c r="D1448" s="69" t="s">
        <v>4793</v>
      </c>
    </row>
    <row r="1449" spans="1:4" x14ac:dyDescent="0.4">
      <c r="A1449" s="69" t="s">
        <v>4794</v>
      </c>
      <c r="B1449" s="69" t="s">
        <v>4795</v>
      </c>
      <c r="C1449" s="69" t="s">
        <v>1534</v>
      </c>
      <c r="D1449" s="69" t="s">
        <v>4796</v>
      </c>
    </row>
    <row r="1450" spans="1:4" x14ac:dyDescent="0.4">
      <c r="A1450" s="69" t="s">
        <v>4797</v>
      </c>
      <c r="B1450" s="69" t="s">
        <v>4798</v>
      </c>
      <c r="C1450" s="69" t="s">
        <v>2218</v>
      </c>
      <c r="D1450" s="69" t="s">
        <v>4799</v>
      </c>
    </row>
    <row r="1451" spans="1:4" x14ac:dyDescent="0.4">
      <c r="A1451" s="69" t="s">
        <v>4800</v>
      </c>
      <c r="B1451" s="69" t="s">
        <v>4801</v>
      </c>
      <c r="C1451" s="69" t="s">
        <v>1592</v>
      </c>
      <c r="D1451" s="69" t="s">
        <v>4802</v>
      </c>
    </row>
    <row r="1452" spans="1:4" x14ac:dyDescent="0.4">
      <c r="A1452" s="69" t="s">
        <v>4803</v>
      </c>
      <c r="B1452" s="69" t="s">
        <v>4804</v>
      </c>
      <c r="C1452" s="69" t="s">
        <v>1554</v>
      </c>
      <c r="D1452" s="69" t="s">
        <v>4805</v>
      </c>
    </row>
    <row r="1453" spans="1:4" x14ac:dyDescent="0.4">
      <c r="A1453" s="69" t="s">
        <v>4806</v>
      </c>
      <c r="B1453" s="69" t="s">
        <v>4807</v>
      </c>
      <c r="C1453" s="69" t="s">
        <v>1530</v>
      </c>
      <c r="D1453" s="69" t="s">
        <v>4808</v>
      </c>
    </row>
    <row r="1454" spans="1:4" x14ac:dyDescent="0.4">
      <c r="A1454" s="69" t="s">
        <v>4809</v>
      </c>
      <c r="B1454" s="69" t="s">
        <v>4810</v>
      </c>
      <c r="C1454" s="69" t="s">
        <v>2286</v>
      </c>
      <c r="D1454" s="69" t="s">
        <v>4811</v>
      </c>
    </row>
    <row r="1455" spans="1:4" x14ac:dyDescent="0.4">
      <c r="A1455" s="69" t="s">
        <v>4812</v>
      </c>
      <c r="B1455" s="69" t="s">
        <v>4813</v>
      </c>
      <c r="C1455" s="69" t="s">
        <v>1530</v>
      </c>
      <c r="D1455" s="69" t="s">
        <v>4814</v>
      </c>
    </row>
    <row r="1456" spans="1:4" x14ac:dyDescent="0.4">
      <c r="A1456" s="69" t="s">
        <v>4815</v>
      </c>
      <c r="B1456" s="69" t="s">
        <v>4816</v>
      </c>
      <c r="C1456" s="69" t="s">
        <v>1653</v>
      </c>
      <c r="D1456" s="69" t="s">
        <v>4817</v>
      </c>
    </row>
    <row r="1457" spans="1:4" x14ac:dyDescent="0.4">
      <c r="A1457" s="69" t="s">
        <v>4818</v>
      </c>
      <c r="B1457" s="69" t="s">
        <v>4819</v>
      </c>
      <c r="C1457" s="69" t="s">
        <v>1653</v>
      </c>
      <c r="D1457" s="69" t="s">
        <v>4820</v>
      </c>
    </row>
    <row r="1458" spans="1:4" x14ac:dyDescent="0.4">
      <c r="A1458" s="69" t="s">
        <v>4821</v>
      </c>
      <c r="B1458" s="69" t="s">
        <v>4822</v>
      </c>
      <c r="C1458" s="69" t="s">
        <v>1653</v>
      </c>
      <c r="D1458" s="69" t="s">
        <v>4823</v>
      </c>
    </row>
    <row r="1459" spans="1:4" x14ac:dyDescent="0.4">
      <c r="A1459" s="69" t="s">
        <v>4824</v>
      </c>
      <c r="B1459" s="69" t="s">
        <v>4825</v>
      </c>
      <c r="C1459" s="69" t="s">
        <v>1689</v>
      </c>
      <c r="D1459" s="69" t="s">
        <v>4826</v>
      </c>
    </row>
    <row r="1460" spans="1:4" x14ac:dyDescent="0.4">
      <c r="A1460" s="69" t="s">
        <v>4827</v>
      </c>
      <c r="B1460" s="69" t="s">
        <v>4828</v>
      </c>
      <c r="C1460" s="69" t="s">
        <v>1653</v>
      </c>
      <c r="D1460" s="69" t="s">
        <v>4829</v>
      </c>
    </row>
    <row r="1461" spans="1:4" x14ac:dyDescent="0.4">
      <c r="A1461" s="69" t="s">
        <v>4830</v>
      </c>
      <c r="B1461" s="69" t="s">
        <v>4831</v>
      </c>
      <c r="C1461" s="69" t="s">
        <v>1660</v>
      </c>
      <c r="D1461" s="69" t="s">
        <v>4832</v>
      </c>
    </row>
    <row r="1462" spans="1:4" x14ac:dyDescent="0.4">
      <c r="A1462" s="69" t="s">
        <v>4833</v>
      </c>
      <c r="B1462" s="69" t="s">
        <v>4834</v>
      </c>
      <c r="C1462" s="69" t="s">
        <v>1653</v>
      </c>
      <c r="D1462" s="69" t="s">
        <v>4835</v>
      </c>
    </row>
    <row r="1463" spans="1:4" x14ac:dyDescent="0.4">
      <c r="A1463" s="69" t="s">
        <v>4836</v>
      </c>
      <c r="B1463" s="69" t="s">
        <v>4837</v>
      </c>
      <c r="C1463" s="69" t="s">
        <v>1653</v>
      </c>
      <c r="D1463" s="69" t="s">
        <v>4838</v>
      </c>
    </row>
    <row r="1464" spans="1:4" x14ac:dyDescent="0.4">
      <c r="A1464" s="69" t="s">
        <v>4839</v>
      </c>
      <c r="B1464" s="69" t="s">
        <v>4840</v>
      </c>
      <c r="C1464" s="69" t="s">
        <v>1700</v>
      </c>
      <c r="D1464" s="69" t="s">
        <v>4841</v>
      </c>
    </row>
    <row r="1465" spans="1:4" x14ac:dyDescent="0.4">
      <c r="A1465" s="69" t="s">
        <v>4842</v>
      </c>
      <c r="B1465" s="69" t="s">
        <v>4843</v>
      </c>
      <c r="C1465" s="69" t="s">
        <v>1653</v>
      </c>
      <c r="D1465" s="69" t="s">
        <v>4844</v>
      </c>
    </row>
    <row r="1466" spans="1:4" x14ac:dyDescent="0.4">
      <c r="A1466" s="69" t="s">
        <v>4845</v>
      </c>
      <c r="B1466" s="69" t="s">
        <v>4846</v>
      </c>
      <c r="C1466" s="69" t="s">
        <v>1689</v>
      </c>
      <c r="D1466" s="69" t="s">
        <v>4847</v>
      </c>
    </row>
    <row r="1467" spans="1:4" x14ac:dyDescent="0.4">
      <c r="A1467" s="69" t="s">
        <v>4848</v>
      </c>
      <c r="B1467" s="69" t="s">
        <v>4849</v>
      </c>
      <c r="C1467" s="69" t="s">
        <v>1660</v>
      </c>
      <c r="D1467" s="69" t="s">
        <v>4850</v>
      </c>
    </row>
    <row r="1468" spans="1:4" x14ac:dyDescent="0.4">
      <c r="A1468" s="69" t="s">
        <v>4851</v>
      </c>
      <c r="B1468" s="69" t="s">
        <v>4852</v>
      </c>
      <c r="C1468" s="69" t="s">
        <v>1653</v>
      </c>
      <c r="D1468" s="69" t="s">
        <v>4853</v>
      </c>
    </row>
    <row r="1469" spans="1:4" x14ac:dyDescent="0.4">
      <c r="A1469" s="69" t="s">
        <v>4854</v>
      </c>
      <c r="B1469" s="69" t="s">
        <v>4855</v>
      </c>
      <c r="C1469" s="69" t="s">
        <v>1716</v>
      </c>
      <c r="D1469" s="69" t="s">
        <v>4856</v>
      </c>
    </row>
    <row r="1470" spans="1:4" x14ac:dyDescent="0.4">
      <c r="A1470" s="69" t="s">
        <v>4857</v>
      </c>
      <c r="B1470" s="69" t="s">
        <v>4858</v>
      </c>
      <c r="C1470" s="69" t="s">
        <v>1716</v>
      </c>
      <c r="D1470" s="69" t="s">
        <v>4859</v>
      </c>
    </row>
    <row r="1471" spans="1:4" x14ac:dyDescent="0.4">
      <c r="A1471" s="69" t="s">
        <v>4860</v>
      </c>
      <c r="B1471" s="69" t="s">
        <v>4861</v>
      </c>
      <c r="C1471" s="69" t="s">
        <v>1716</v>
      </c>
      <c r="D1471" s="69" t="s">
        <v>4862</v>
      </c>
    </row>
    <row r="1472" spans="1:4" x14ac:dyDescent="0.4">
      <c r="A1472" s="69" t="s">
        <v>4863</v>
      </c>
      <c r="B1472" s="69" t="s">
        <v>4864</v>
      </c>
      <c r="C1472" s="69" t="s">
        <v>2382</v>
      </c>
      <c r="D1472" s="69" t="s">
        <v>4865</v>
      </c>
    </row>
    <row r="1473" spans="1:4" x14ac:dyDescent="0.4">
      <c r="A1473" s="69" t="s">
        <v>4866</v>
      </c>
      <c r="B1473" s="69" t="s">
        <v>4867</v>
      </c>
      <c r="C1473" s="69" t="s">
        <v>1716</v>
      </c>
      <c r="D1473" s="69" t="s">
        <v>4868</v>
      </c>
    </row>
    <row r="1474" spans="1:4" x14ac:dyDescent="0.4">
      <c r="A1474" s="69" t="s">
        <v>4869</v>
      </c>
      <c r="B1474" s="69" t="s">
        <v>4870</v>
      </c>
      <c r="C1474" s="69" t="s">
        <v>1716</v>
      </c>
      <c r="D1474" s="69" t="s">
        <v>4871</v>
      </c>
    </row>
    <row r="1475" spans="1:4" x14ac:dyDescent="0.4">
      <c r="A1475" s="69" t="s">
        <v>4872</v>
      </c>
      <c r="B1475" s="69" t="s">
        <v>4873</v>
      </c>
      <c r="C1475" s="69" t="s">
        <v>2344</v>
      </c>
      <c r="D1475" s="69" t="s">
        <v>4874</v>
      </c>
    </row>
    <row r="1476" spans="1:4" x14ac:dyDescent="0.4">
      <c r="A1476" s="69" t="s">
        <v>4875</v>
      </c>
      <c r="B1476" s="69" t="s">
        <v>4876</v>
      </c>
      <c r="C1476" s="69" t="s">
        <v>1716</v>
      </c>
      <c r="D1476" s="69" t="s">
        <v>4877</v>
      </c>
    </row>
    <row r="1477" spans="1:4" x14ac:dyDescent="0.4">
      <c r="A1477" s="69" t="s">
        <v>4878</v>
      </c>
      <c r="B1477" s="69" t="s">
        <v>4879</v>
      </c>
      <c r="C1477" s="69" t="s">
        <v>1716</v>
      </c>
      <c r="D1477" s="69" t="s">
        <v>4880</v>
      </c>
    </row>
    <row r="1478" spans="1:4" x14ac:dyDescent="0.4">
      <c r="A1478" s="69" t="s">
        <v>4881</v>
      </c>
      <c r="B1478" s="69" t="s">
        <v>4882</v>
      </c>
      <c r="C1478" s="69" t="s">
        <v>1716</v>
      </c>
      <c r="D1478" s="69" t="s">
        <v>4883</v>
      </c>
    </row>
    <row r="1479" spans="1:4" x14ac:dyDescent="0.4">
      <c r="A1479" s="69" t="s">
        <v>4884</v>
      </c>
      <c r="B1479" s="69" t="s">
        <v>4885</v>
      </c>
      <c r="C1479" s="69" t="s">
        <v>1716</v>
      </c>
      <c r="D1479" s="69" t="s">
        <v>4886</v>
      </c>
    </row>
    <row r="1480" spans="1:4" x14ac:dyDescent="0.4">
      <c r="A1480" s="69" t="s">
        <v>4887</v>
      </c>
      <c r="B1480" s="69" t="s">
        <v>4888</v>
      </c>
      <c r="C1480" s="69" t="s">
        <v>1790</v>
      </c>
      <c r="D1480" s="69" t="s">
        <v>4889</v>
      </c>
    </row>
    <row r="1481" spans="1:4" x14ac:dyDescent="0.4">
      <c r="A1481" s="69" t="s">
        <v>4890</v>
      </c>
      <c r="B1481" s="69" t="s">
        <v>4891</v>
      </c>
      <c r="C1481" s="69" t="s">
        <v>1751</v>
      </c>
      <c r="D1481" s="69" t="s">
        <v>4892</v>
      </c>
    </row>
    <row r="1482" spans="1:4" x14ac:dyDescent="0.4">
      <c r="A1482" s="69" t="s">
        <v>4893</v>
      </c>
      <c r="B1482" s="69" t="s">
        <v>4894</v>
      </c>
      <c r="C1482" s="69" t="s">
        <v>1751</v>
      </c>
      <c r="D1482" s="69" t="s">
        <v>4895</v>
      </c>
    </row>
    <row r="1483" spans="1:4" x14ac:dyDescent="0.4">
      <c r="A1483" s="69" t="s">
        <v>4896</v>
      </c>
      <c r="B1483" s="69" t="s">
        <v>4897</v>
      </c>
      <c r="C1483" s="69" t="s">
        <v>1759</v>
      </c>
      <c r="D1483" s="69" t="s">
        <v>4898</v>
      </c>
    </row>
    <row r="1484" spans="1:4" x14ac:dyDescent="0.4">
      <c r="A1484" s="69" t="s">
        <v>4899</v>
      </c>
      <c r="B1484" s="69" t="s">
        <v>4900</v>
      </c>
      <c r="C1484" s="69" t="s">
        <v>569</v>
      </c>
      <c r="D1484" s="69" t="s">
        <v>4901</v>
      </c>
    </row>
    <row r="1485" spans="1:4" x14ac:dyDescent="0.4">
      <c r="A1485" s="69" t="s">
        <v>4902</v>
      </c>
      <c r="B1485" s="69" t="s">
        <v>4903</v>
      </c>
      <c r="C1485" s="69" t="s">
        <v>520</v>
      </c>
      <c r="D1485" s="69" t="s">
        <v>4904</v>
      </c>
    </row>
    <row r="1486" spans="1:4" x14ac:dyDescent="0.4">
      <c r="A1486" s="69" t="s">
        <v>4905</v>
      </c>
      <c r="B1486" s="69" t="s">
        <v>4906</v>
      </c>
      <c r="C1486" s="69" t="s">
        <v>520</v>
      </c>
      <c r="D1486" s="69" t="s">
        <v>4907</v>
      </c>
    </row>
    <row r="1487" spans="1:4" x14ac:dyDescent="0.4">
      <c r="A1487" s="69" t="s">
        <v>4908</v>
      </c>
      <c r="B1487" s="69" t="s">
        <v>4909</v>
      </c>
      <c r="C1487" s="69" t="s">
        <v>1743</v>
      </c>
      <c r="D1487" s="69" t="s">
        <v>4910</v>
      </c>
    </row>
    <row r="1488" spans="1:4" x14ac:dyDescent="0.4">
      <c r="A1488" s="69" t="s">
        <v>4911</v>
      </c>
      <c r="B1488" s="69" t="s">
        <v>4912</v>
      </c>
      <c r="C1488" s="69" t="s">
        <v>520</v>
      </c>
      <c r="D1488" s="69" t="s">
        <v>4913</v>
      </c>
    </row>
    <row r="1489" spans="1:4" x14ac:dyDescent="0.4">
      <c r="A1489" s="69" t="s">
        <v>4914</v>
      </c>
      <c r="B1489" s="69" t="s">
        <v>4915</v>
      </c>
      <c r="C1489" s="69" t="s">
        <v>520</v>
      </c>
      <c r="D1489" s="69" t="s">
        <v>4916</v>
      </c>
    </row>
    <row r="1490" spans="1:4" x14ac:dyDescent="0.4">
      <c r="A1490" s="69" t="s">
        <v>4917</v>
      </c>
      <c r="B1490" s="69" t="s">
        <v>4918</v>
      </c>
      <c r="C1490" s="69" t="s">
        <v>1743</v>
      </c>
      <c r="D1490" s="69" t="s">
        <v>4919</v>
      </c>
    </row>
    <row r="1491" spans="1:4" x14ac:dyDescent="0.4">
      <c r="A1491" s="69" t="s">
        <v>4920</v>
      </c>
      <c r="B1491" s="69" t="s">
        <v>4921</v>
      </c>
      <c r="C1491" s="69" t="s">
        <v>722</v>
      </c>
      <c r="D1491" s="69" t="s">
        <v>4922</v>
      </c>
    </row>
    <row r="1492" spans="1:4" x14ac:dyDescent="0.4">
      <c r="A1492" s="69" t="s">
        <v>4923</v>
      </c>
      <c r="B1492" s="69" t="s">
        <v>4924</v>
      </c>
      <c r="C1492" s="69" t="s">
        <v>1814</v>
      </c>
      <c r="D1492" s="69" t="s">
        <v>4925</v>
      </c>
    </row>
    <row r="1493" spans="1:4" x14ac:dyDescent="0.4">
      <c r="A1493" s="69" t="s">
        <v>4926</v>
      </c>
      <c r="B1493" s="69" t="s">
        <v>4927</v>
      </c>
      <c r="C1493" s="69" t="s">
        <v>530</v>
      </c>
      <c r="D1493" s="69" t="s">
        <v>4928</v>
      </c>
    </row>
    <row r="1494" spans="1:4" x14ac:dyDescent="0.4">
      <c r="A1494" s="69" t="s">
        <v>4929</v>
      </c>
      <c r="B1494" s="69" t="s">
        <v>4930</v>
      </c>
      <c r="C1494" s="69" t="s">
        <v>520</v>
      </c>
      <c r="D1494" s="69" t="s">
        <v>4931</v>
      </c>
    </row>
    <row r="1495" spans="1:4" x14ac:dyDescent="0.4">
      <c r="A1495" s="69" t="s">
        <v>4932</v>
      </c>
      <c r="B1495" s="69" t="s">
        <v>4933</v>
      </c>
      <c r="C1495" s="69" t="s">
        <v>1804</v>
      </c>
      <c r="D1495" s="69" t="s">
        <v>4934</v>
      </c>
    </row>
    <row r="1496" spans="1:4" x14ac:dyDescent="0.4">
      <c r="A1496" s="69" t="s">
        <v>4935</v>
      </c>
      <c r="B1496" s="69" t="s">
        <v>4936</v>
      </c>
      <c r="C1496" s="69" t="s">
        <v>1759</v>
      </c>
      <c r="D1496" s="69" t="s">
        <v>4937</v>
      </c>
    </row>
    <row r="1497" spans="1:4" x14ac:dyDescent="0.4">
      <c r="A1497" s="69" t="s">
        <v>4938</v>
      </c>
      <c r="B1497" s="69" t="s">
        <v>4939</v>
      </c>
      <c r="C1497" s="69" t="s">
        <v>520</v>
      </c>
      <c r="D1497" s="69" t="s">
        <v>4940</v>
      </c>
    </row>
    <row r="1498" spans="1:4" x14ac:dyDescent="0.4">
      <c r="A1498" s="69" t="s">
        <v>4941</v>
      </c>
      <c r="B1498" s="69" t="s">
        <v>4942</v>
      </c>
      <c r="C1498" s="69" t="s">
        <v>1804</v>
      </c>
      <c r="D1498" s="69" t="s">
        <v>4943</v>
      </c>
    </row>
    <row r="1499" spans="1:4" x14ac:dyDescent="0.4">
      <c r="A1499" s="69" t="s">
        <v>4944</v>
      </c>
      <c r="B1499" s="69" t="s">
        <v>4945</v>
      </c>
      <c r="C1499" s="69" t="s">
        <v>4946</v>
      </c>
      <c r="D1499" s="69" t="s">
        <v>4947</v>
      </c>
    </row>
    <row r="1500" spans="1:4" x14ac:dyDescent="0.4">
      <c r="A1500" s="69" t="s">
        <v>4948</v>
      </c>
      <c r="B1500" s="69" t="s">
        <v>4949</v>
      </c>
      <c r="C1500" s="69" t="s">
        <v>1747</v>
      </c>
      <c r="D1500" s="69" t="s">
        <v>4950</v>
      </c>
    </row>
    <row r="1501" spans="1:4" x14ac:dyDescent="0.4">
      <c r="A1501" s="69" t="s">
        <v>4951</v>
      </c>
      <c r="B1501" s="69" t="s">
        <v>4952</v>
      </c>
      <c r="C1501" s="69" t="s">
        <v>1755</v>
      </c>
      <c r="D1501" s="69" t="s">
        <v>4953</v>
      </c>
    </row>
    <row r="1502" spans="1:4" x14ac:dyDescent="0.4">
      <c r="A1502" s="69" t="s">
        <v>4954</v>
      </c>
      <c r="B1502" s="69" t="s">
        <v>4955</v>
      </c>
      <c r="C1502" s="69" t="s">
        <v>1830</v>
      </c>
      <c r="D1502" s="69" t="s">
        <v>4956</v>
      </c>
    </row>
    <row r="1503" spans="1:4" x14ac:dyDescent="0.4">
      <c r="A1503" s="69" t="s">
        <v>4957</v>
      </c>
      <c r="B1503" s="69" t="s">
        <v>4958</v>
      </c>
      <c r="C1503" s="69" t="s">
        <v>1773</v>
      </c>
      <c r="D1503" s="69" t="s">
        <v>4959</v>
      </c>
    </row>
    <row r="1504" spans="1:4" x14ac:dyDescent="0.4">
      <c r="A1504" s="69" t="s">
        <v>4960</v>
      </c>
      <c r="B1504" s="69" t="s">
        <v>4961</v>
      </c>
      <c r="C1504" s="69" t="s">
        <v>1886</v>
      </c>
      <c r="D1504" s="69" t="s">
        <v>4962</v>
      </c>
    </row>
    <row r="1505" spans="1:4" x14ac:dyDescent="0.4">
      <c r="A1505" s="69" t="s">
        <v>4963</v>
      </c>
      <c r="B1505" s="69" t="s">
        <v>4964</v>
      </c>
      <c r="C1505" s="69" t="s">
        <v>1876</v>
      </c>
      <c r="D1505" s="69" t="s">
        <v>4965</v>
      </c>
    </row>
    <row r="1506" spans="1:4" x14ac:dyDescent="0.4">
      <c r="A1506" s="69" t="s">
        <v>4966</v>
      </c>
      <c r="B1506" s="69" t="s">
        <v>4967</v>
      </c>
      <c r="C1506" s="69" t="s">
        <v>1854</v>
      </c>
      <c r="D1506" s="69" t="s">
        <v>4968</v>
      </c>
    </row>
    <row r="1507" spans="1:4" x14ac:dyDescent="0.4">
      <c r="A1507" s="69" t="s">
        <v>4969</v>
      </c>
      <c r="B1507" s="69" t="s">
        <v>4970</v>
      </c>
      <c r="C1507" s="69" t="s">
        <v>1854</v>
      </c>
      <c r="D1507" s="69" t="s">
        <v>4971</v>
      </c>
    </row>
    <row r="1508" spans="1:4" x14ac:dyDescent="0.4">
      <c r="A1508" s="69" t="s">
        <v>4972</v>
      </c>
      <c r="B1508" s="69" t="s">
        <v>4973</v>
      </c>
      <c r="C1508" s="69" t="s">
        <v>3483</v>
      </c>
      <c r="D1508" s="69" t="s">
        <v>4974</v>
      </c>
    </row>
    <row r="1509" spans="1:4" x14ac:dyDescent="0.4">
      <c r="A1509" s="69" t="s">
        <v>4975</v>
      </c>
      <c r="B1509" s="69" t="s">
        <v>4976</v>
      </c>
      <c r="C1509" s="69" t="s">
        <v>1869</v>
      </c>
      <c r="D1509" s="69" t="s">
        <v>4977</v>
      </c>
    </row>
    <row r="1510" spans="1:4" x14ac:dyDescent="0.4">
      <c r="A1510" s="69" t="s">
        <v>4978</v>
      </c>
      <c r="B1510" s="69" t="s">
        <v>4979</v>
      </c>
      <c r="C1510" s="69" t="s">
        <v>1876</v>
      </c>
      <c r="D1510" s="69" t="s">
        <v>4980</v>
      </c>
    </row>
    <row r="1511" spans="1:4" x14ac:dyDescent="0.4">
      <c r="A1511" s="69" t="s">
        <v>4981</v>
      </c>
      <c r="B1511" s="69" t="s">
        <v>4982</v>
      </c>
      <c r="C1511" s="69" t="s">
        <v>1838</v>
      </c>
      <c r="D1511" s="69" t="s">
        <v>4983</v>
      </c>
    </row>
    <row r="1512" spans="1:4" x14ac:dyDescent="0.4">
      <c r="A1512" s="69" t="s">
        <v>4984</v>
      </c>
      <c r="B1512" s="69" t="s">
        <v>4985</v>
      </c>
      <c r="C1512" s="69" t="s">
        <v>1896</v>
      </c>
      <c r="D1512" s="69" t="s">
        <v>4986</v>
      </c>
    </row>
    <row r="1513" spans="1:4" x14ac:dyDescent="0.4">
      <c r="A1513" s="69" t="s">
        <v>4987</v>
      </c>
      <c r="B1513" s="69" t="s">
        <v>4988</v>
      </c>
      <c r="C1513" s="69" t="s">
        <v>4989</v>
      </c>
      <c r="D1513" s="69" t="s">
        <v>4990</v>
      </c>
    </row>
    <row r="1514" spans="1:4" x14ac:dyDescent="0.4">
      <c r="A1514" s="69" t="s">
        <v>4991</v>
      </c>
      <c r="B1514" s="69" t="s">
        <v>4992</v>
      </c>
      <c r="C1514" s="69" t="s">
        <v>1876</v>
      </c>
      <c r="D1514" s="69" t="s">
        <v>4993</v>
      </c>
    </row>
    <row r="1515" spans="1:4" x14ac:dyDescent="0.4">
      <c r="A1515" s="69" t="s">
        <v>4994</v>
      </c>
      <c r="B1515" s="69" t="s">
        <v>4995</v>
      </c>
      <c r="C1515" s="69" t="s">
        <v>1846</v>
      </c>
      <c r="D1515" s="69" t="s">
        <v>4996</v>
      </c>
    </row>
    <row r="1516" spans="1:4" x14ac:dyDescent="0.4">
      <c r="A1516" s="69" t="s">
        <v>4997</v>
      </c>
      <c r="B1516" s="69" t="s">
        <v>4998</v>
      </c>
      <c r="C1516" s="69" t="s">
        <v>1861</v>
      </c>
      <c r="D1516" s="69" t="s">
        <v>1862</v>
      </c>
    </row>
    <row r="1517" spans="1:4" x14ac:dyDescent="0.4">
      <c r="A1517" s="69" t="s">
        <v>4999</v>
      </c>
      <c r="B1517" s="69" t="s">
        <v>5000</v>
      </c>
      <c r="C1517" s="69" t="s">
        <v>1900</v>
      </c>
      <c r="D1517" s="69" t="s">
        <v>5001</v>
      </c>
    </row>
    <row r="1518" spans="1:4" x14ac:dyDescent="0.4">
      <c r="A1518" s="69" t="s">
        <v>5002</v>
      </c>
      <c r="B1518" s="69" t="s">
        <v>5003</v>
      </c>
      <c r="C1518" s="69" t="s">
        <v>2502</v>
      </c>
      <c r="D1518" s="69" t="s">
        <v>5004</v>
      </c>
    </row>
    <row r="1519" spans="1:4" x14ac:dyDescent="0.4">
      <c r="A1519" s="69" t="s">
        <v>5005</v>
      </c>
      <c r="B1519" s="69" t="s">
        <v>5006</v>
      </c>
      <c r="C1519" s="69" t="s">
        <v>1842</v>
      </c>
      <c r="D1519" s="69" t="s">
        <v>5007</v>
      </c>
    </row>
    <row r="1520" spans="1:4" x14ac:dyDescent="0.4">
      <c r="A1520" s="69" t="s">
        <v>5008</v>
      </c>
      <c r="B1520" s="69" t="s">
        <v>5009</v>
      </c>
      <c r="C1520" s="69" t="s">
        <v>1869</v>
      </c>
      <c r="D1520" s="69" t="s">
        <v>5010</v>
      </c>
    </row>
    <row r="1521" spans="1:4" x14ac:dyDescent="0.4">
      <c r="A1521" s="69" t="s">
        <v>5011</v>
      </c>
      <c r="B1521" s="69" t="s">
        <v>5012</v>
      </c>
      <c r="C1521" s="69" t="s">
        <v>1876</v>
      </c>
      <c r="D1521" s="69" t="s">
        <v>5013</v>
      </c>
    </row>
    <row r="1522" spans="1:4" x14ac:dyDescent="0.4">
      <c r="A1522" s="69" t="s">
        <v>5014</v>
      </c>
      <c r="B1522" s="69" t="s">
        <v>5015</v>
      </c>
      <c r="C1522" s="69" t="s">
        <v>1842</v>
      </c>
      <c r="D1522" s="69" t="s">
        <v>5016</v>
      </c>
    </row>
    <row r="1523" spans="1:4" x14ac:dyDescent="0.4">
      <c r="A1523" s="69" t="s">
        <v>5017</v>
      </c>
      <c r="B1523" s="69" t="s">
        <v>5018</v>
      </c>
      <c r="C1523" s="69" t="s">
        <v>1925</v>
      </c>
      <c r="D1523" s="69" t="s">
        <v>5019</v>
      </c>
    </row>
    <row r="1524" spans="1:4" x14ac:dyDescent="0.4">
      <c r="A1524" s="69" t="s">
        <v>5020</v>
      </c>
      <c r="B1524" s="69" t="s">
        <v>5021</v>
      </c>
      <c r="C1524" s="69" t="s">
        <v>1910</v>
      </c>
      <c r="D1524" s="69" t="s">
        <v>5022</v>
      </c>
    </row>
    <row r="1525" spans="1:4" x14ac:dyDescent="0.4">
      <c r="A1525" s="69" t="s">
        <v>5023</v>
      </c>
      <c r="B1525" s="69" t="s">
        <v>5024</v>
      </c>
      <c r="C1525" s="69" t="s">
        <v>1964</v>
      </c>
      <c r="D1525" s="69" t="s">
        <v>5025</v>
      </c>
    </row>
    <row r="1526" spans="1:4" x14ac:dyDescent="0.4">
      <c r="A1526" s="69" t="s">
        <v>5026</v>
      </c>
      <c r="B1526" s="69" t="s">
        <v>5027</v>
      </c>
      <c r="C1526" s="69" t="s">
        <v>1939</v>
      </c>
      <c r="D1526" s="69" t="s">
        <v>5028</v>
      </c>
    </row>
    <row r="1527" spans="1:4" x14ac:dyDescent="0.4">
      <c r="A1527" s="69" t="s">
        <v>5029</v>
      </c>
      <c r="B1527" s="69" t="s">
        <v>5030</v>
      </c>
      <c r="C1527" s="69" t="s">
        <v>1914</v>
      </c>
      <c r="D1527" s="69" t="s">
        <v>5031</v>
      </c>
    </row>
    <row r="1528" spans="1:4" x14ac:dyDescent="0.4">
      <c r="A1528" s="69" t="s">
        <v>5032</v>
      </c>
      <c r="B1528" s="69" t="s">
        <v>5033</v>
      </c>
      <c r="C1528" s="69" t="s">
        <v>1914</v>
      </c>
      <c r="D1528" s="69" t="s">
        <v>5034</v>
      </c>
    </row>
    <row r="1529" spans="1:4" x14ac:dyDescent="0.4">
      <c r="A1529" s="69" t="s">
        <v>5035</v>
      </c>
      <c r="B1529" s="69" t="s">
        <v>5036</v>
      </c>
      <c r="C1529" s="69" t="s">
        <v>1964</v>
      </c>
      <c r="D1529" s="69" t="s">
        <v>5037</v>
      </c>
    </row>
    <row r="1530" spans="1:4" x14ac:dyDescent="0.4">
      <c r="A1530" s="69" t="s">
        <v>5038</v>
      </c>
      <c r="B1530" s="69" t="s">
        <v>5039</v>
      </c>
      <c r="C1530" s="69" t="s">
        <v>1921</v>
      </c>
      <c r="D1530" s="69" t="s">
        <v>5040</v>
      </c>
    </row>
    <row r="1531" spans="1:4" x14ac:dyDescent="0.4">
      <c r="A1531" s="69" t="s">
        <v>5041</v>
      </c>
      <c r="B1531" s="69" t="s">
        <v>5042</v>
      </c>
      <c r="C1531" s="69" t="s">
        <v>1925</v>
      </c>
      <c r="D1531" s="69" t="s">
        <v>5043</v>
      </c>
    </row>
    <row r="1532" spans="1:4" x14ac:dyDescent="0.4">
      <c r="A1532" s="69" t="s">
        <v>5044</v>
      </c>
      <c r="B1532" s="69" t="s">
        <v>5045</v>
      </c>
      <c r="C1532" s="69" t="s">
        <v>1950</v>
      </c>
      <c r="D1532" s="69" t="s">
        <v>5046</v>
      </c>
    </row>
    <row r="1533" spans="1:4" x14ac:dyDescent="0.4">
      <c r="A1533" s="69" t="s">
        <v>5047</v>
      </c>
      <c r="B1533" s="69" t="s">
        <v>5048</v>
      </c>
      <c r="C1533" s="69" t="s">
        <v>1964</v>
      </c>
      <c r="D1533" s="69" t="s">
        <v>3550</v>
      </c>
    </row>
    <row r="1534" spans="1:4" x14ac:dyDescent="0.4">
      <c r="A1534" s="69" t="s">
        <v>5049</v>
      </c>
      <c r="B1534" s="69" t="s">
        <v>5050</v>
      </c>
      <c r="C1534" s="69" t="s">
        <v>1954</v>
      </c>
      <c r="D1534" s="69" t="s">
        <v>5051</v>
      </c>
    </row>
    <row r="1535" spans="1:4" x14ac:dyDescent="0.4">
      <c r="A1535" s="69" t="s">
        <v>5052</v>
      </c>
      <c r="B1535" s="69" t="s">
        <v>5053</v>
      </c>
      <c r="C1535" s="69" t="s">
        <v>1939</v>
      </c>
      <c r="D1535" s="69" t="s">
        <v>5054</v>
      </c>
    </row>
    <row r="1536" spans="1:4" x14ac:dyDescent="0.4">
      <c r="A1536" s="69" t="s">
        <v>5055</v>
      </c>
      <c r="B1536" s="69" t="s">
        <v>5056</v>
      </c>
      <c r="C1536" s="69" t="s">
        <v>1974</v>
      </c>
      <c r="D1536" s="69" t="s">
        <v>5057</v>
      </c>
    </row>
    <row r="1537" spans="1:4" x14ac:dyDescent="0.4">
      <c r="A1537" s="69" t="s">
        <v>5058</v>
      </c>
      <c r="B1537" s="69" t="s">
        <v>5059</v>
      </c>
      <c r="C1537" s="69" t="s">
        <v>1932</v>
      </c>
      <c r="D1537" s="69" t="s">
        <v>5060</v>
      </c>
    </row>
    <row r="1538" spans="1:4" x14ac:dyDescent="0.4">
      <c r="A1538" s="69" t="s">
        <v>5061</v>
      </c>
      <c r="B1538" s="69" t="s">
        <v>5062</v>
      </c>
      <c r="C1538" s="69" t="s">
        <v>1939</v>
      </c>
      <c r="D1538" s="69" t="s">
        <v>5063</v>
      </c>
    </row>
    <row r="1539" spans="1:4" x14ac:dyDescent="0.4">
      <c r="A1539" s="69" t="s">
        <v>5064</v>
      </c>
      <c r="B1539" s="69" t="s">
        <v>5065</v>
      </c>
      <c r="C1539" s="69" t="s">
        <v>1984</v>
      </c>
      <c r="D1539" s="69" t="s">
        <v>5066</v>
      </c>
    </row>
    <row r="1540" spans="1:4" x14ac:dyDescent="0.4">
      <c r="A1540" s="69" t="s">
        <v>5067</v>
      </c>
      <c r="B1540" s="69" t="s">
        <v>5068</v>
      </c>
      <c r="C1540" s="69" t="s">
        <v>1939</v>
      </c>
      <c r="D1540" s="69" t="s">
        <v>5069</v>
      </c>
    </row>
    <row r="1541" spans="1:4" x14ac:dyDescent="0.4">
      <c r="A1541" s="69" t="s">
        <v>5070</v>
      </c>
      <c r="B1541" s="69" t="s">
        <v>5071</v>
      </c>
      <c r="C1541" s="69" t="s">
        <v>1910</v>
      </c>
      <c r="D1541" s="69" t="s">
        <v>5072</v>
      </c>
    </row>
    <row r="1542" spans="1:4" x14ac:dyDescent="0.4">
      <c r="A1542" s="69" t="s">
        <v>5073</v>
      </c>
      <c r="B1542" s="69" t="s">
        <v>5074</v>
      </c>
      <c r="C1542" s="69" t="s">
        <v>1914</v>
      </c>
      <c r="D1542" s="69" t="s">
        <v>5075</v>
      </c>
    </row>
    <row r="1543" spans="1:4" x14ac:dyDescent="0.4">
      <c r="A1543" s="69" t="s">
        <v>5076</v>
      </c>
      <c r="B1543" s="69" t="s">
        <v>5077</v>
      </c>
      <c r="C1543" s="69" t="s">
        <v>1954</v>
      </c>
      <c r="D1543" s="69" t="s">
        <v>5078</v>
      </c>
    </row>
    <row r="1544" spans="1:4" x14ac:dyDescent="0.4">
      <c r="A1544" s="69" t="s">
        <v>5079</v>
      </c>
      <c r="B1544" s="69" t="s">
        <v>5080</v>
      </c>
      <c r="C1544" s="69" t="s">
        <v>2043</v>
      </c>
      <c r="D1544" s="69" t="s">
        <v>5081</v>
      </c>
    </row>
    <row r="1545" spans="1:4" x14ac:dyDescent="0.4">
      <c r="A1545" s="69" t="s">
        <v>5082</v>
      </c>
      <c r="B1545" s="69" t="s">
        <v>5083</v>
      </c>
      <c r="C1545" s="69" t="s">
        <v>2036</v>
      </c>
      <c r="D1545" s="69" t="s">
        <v>5084</v>
      </c>
    </row>
    <row r="1546" spans="1:4" x14ac:dyDescent="0.4">
      <c r="A1546" s="69" t="s">
        <v>5085</v>
      </c>
      <c r="B1546" s="69" t="s">
        <v>5086</v>
      </c>
      <c r="C1546" s="69" t="s">
        <v>2015</v>
      </c>
      <c r="D1546" s="69" t="s">
        <v>5087</v>
      </c>
    </row>
    <row r="1547" spans="1:4" x14ac:dyDescent="0.4">
      <c r="A1547" s="69" t="s">
        <v>5088</v>
      </c>
      <c r="B1547" s="69" t="s">
        <v>5089</v>
      </c>
      <c r="C1547" s="69" t="s">
        <v>2015</v>
      </c>
      <c r="D1547" s="69" t="s">
        <v>5090</v>
      </c>
    </row>
    <row r="1548" spans="1:4" x14ac:dyDescent="0.4">
      <c r="A1548" s="69" t="s">
        <v>5091</v>
      </c>
      <c r="B1548" s="69" t="s">
        <v>5092</v>
      </c>
      <c r="C1548" s="69" t="s">
        <v>2047</v>
      </c>
      <c r="D1548" s="69" t="s">
        <v>5093</v>
      </c>
    </row>
    <row r="1549" spans="1:4" x14ac:dyDescent="0.4">
      <c r="A1549" s="69" t="s">
        <v>5094</v>
      </c>
      <c r="B1549" s="69" t="s">
        <v>5095</v>
      </c>
      <c r="C1549" s="69" t="s">
        <v>2058</v>
      </c>
      <c r="D1549" s="69" t="s">
        <v>5096</v>
      </c>
    </row>
    <row r="1550" spans="1:4" x14ac:dyDescent="0.4">
      <c r="A1550" s="69" t="s">
        <v>5097</v>
      </c>
      <c r="B1550" s="69" t="s">
        <v>5098</v>
      </c>
      <c r="C1550" s="69" t="s">
        <v>2047</v>
      </c>
      <c r="D1550" s="69" t="s">
        <v>2051</v>
      </c>
    </row>
    <row r="1551" spans="1:4" x14ac:dyDescent="0.4">
      <c r="A1551" s="69" t="s">
        <v>5099</v>
      </c>
      <c r="B1551" s="69" t="s">
        <v>5100</v>
      </c>
      <c r="C1551" s="69" t="s">
        <v>2494</v>
      </c>
      <c r="D1551" s="69" t="s">
        <v>5101</v>
      </c>
    </row>
    <row r="1552" spans="1:4" x14ac:dyDescent="0.4">
      <c r="A1552" s="69" t="s">
        <v>5102</v>
      </c>
      <c r="B1552" s="69" t="s">
        <v>5103</v>
      </c>
      <c r="C1552" s="69" t="s">
        <v>3602</v>
      </c>
      <c r="D1552" s="69" t="s">
        <v>5104</v>
      </c>
    </row>
    <row r="1553" spans="1:4" x14ac:dyDescent="0.4">
      <c r="A1553" s="69" t="s">
        <v>5105</v>
      </c>
      <c r="B1553" s="69" t="s">
        <v>5106</v>
      </c>
      <c r="C1553" s="69" t="s">
        <v>2019</v>
      </c>
      <c r="D1553" s="69" t="s">
        <v>5107</v>
      </c>
    </row>
    <row r="1554" spans="1:4" x14ac:dyDescent="0.4">
      <c r="A1554" s="69" t="s">
        <v>5108</v>
      </c>
      <c r="B1554" s="69" t="s">
        <v>5109</v>
      </c>
      <c r="C1554" s="69" t="s">
        <v>2015</v>
      </c>
      <c r="D1554" s="69" t="s">
        <v>5110</v>
      </c>
    </row>
    <row r="1555" spans="1:4" x14ac:dyDescent="0.4">
      <c r="A1555" s="69" t="s">
        <v>5111</v>
      </c>
      <c r="B1555" s="69" t="s">
        <v>5112</v>
      </c>
      <c r="C1555" s="69" t="s">
        <v>2032</v>
      </c>
      <c r="D1555" s="69" t="s">
        <v>2092</v>
      </c>
    </row>
    <row r="1556" spans="1:4" x14ac:dyDescent="0.4">
      <c r="A1556" s="69" t="s">
        <v>5113</v>
      </c>
      <c r="B1556" s="69" t="s">
        <v>5114</v>
      </c>
      <c r="C1556" s="69" t="s">
        <v>2088</v>
      </c>
      <c r="D1556" s="69" t="s">
        <v>5115</v>
      </c>
    </row>
    <row r="1557" spans="1:4" x14ac:dyDescent="0.4">
      <c r="A1557" s="69" t="s">
        <v>5116</v>
      </c>
      <c r="B1557" s="69" t="s">
        <v>5117</v>
      </c>
      <c r="C1557" s="69" t="s">
        <v>2069</v>
      </c>
      <c r="D1557" s="69" t="s">
        <v>5118</v>
      </c>
    </row>
    <row r="1558" spans="1:4" x14ac:dyDescent="0.4">
      <c r="A1558" s="69" t="s">
        <v>5119</v>
      </c>
      <c r="B1558" s="69" t="s">
        <v>5120</v>
      </c>
      <c r="C1558" s="69" t="s">
        <v>2015</v>
      </c>
      <c r="D1558" s="69" t="s">
        <v>5121</v>
      </c>
    </row>
    <row r="1559" spans="1:4" x14ac:dyDescent="0.4">
      <c r="A1559" s="69" t="s">
        <v>5122</v>
      </c>
      <c r="B1559" s="69" t="s">
        <v>5123</v>
      </c>
      <c r="C1559" s="69" t="s">
        <v>2015</v>
      </c>
      <c r="D1559" s="69" t="s">
        <v>5124</v>
      </c>
    </row>
    <row r="1560" spans="1:4" x14ac:dyDescent="0.4">
      <c r="A1560" s="69" t="s">
        <v>5125</v>
      </c>
      <c r="B1560" s="69" t="s">
        <v>5126</v>
      </c>
      <c r="C1560" s="69" t="s">
        <v>2032</v>
      </c>
      <c r="D1560" s="69" t="s">
        <v>5127</v>
      </c>
    </row>
    <row r="1561" spans="1:4" x14ac:dyDescent="0.4">
      <c r="A1561" s="69" t="s">
        <v>5128</v>
      </c>
      <c r="B1561" s="69" t="s">
        <v>5129</v>
      </c>
      <c r="C1561" s="69" t="s">
        <v>2494</v>
      </c>
      <c r="D1561" s="69" t="s">
        <v>5130</v>
      </c>
    </row>
    <row r="1562" spans="1:4" x14ac:dyDescent="0.4">
      <c r="A1562" s="69" t="s">
        <v>5131</v>
      </c>
      <c r="B1562" s="69" t="s">
        <v>5132</v>
      </c>
      <c r="C1562" s="69" t="s">
        <v>2015</v>
      </c>
      <c r="D1562" s="69" t="s">
        <v>5133</v>
      </c>
    </row>
    <row r="1563" spans="1:4" x14ac:dyDescent="0.4">
      <c r="A1563" s="69" t="s">
        <v>5134</v>
      </c>
      <c r="B1563" s="69" t="s">
        <v>5135</v>
      </c>
      <c r="C1563" s="69" t="s">
        <v>2058</v>
      </c>
      <c r="D1563" s="69" t="s">
        <v>5136</v>
      </c>
    </row>
    <row r="1564" spans="1:4" x14ac:dyDescent="0.4">
      <c r="A1564" s="69" t="s">
        <v>5137</v>
      </c>
      <c r="B1564" s="69" t="s">
        <v>5138</v>
      </c>
      <c r="C1564" s="69" t="s">
        <v>2015</v>
      </c>
      <c r="D1564" s="69" t="s">
        <v>5139</v>
      </c>
    </row>
    <row r="1565" spans="1:4" x14ac:dyDescent="0.4">
      <c r="A1565" s="69" t="s">
        <v>5140</v>
      </c>
      <c r="B1565" s="69" t="s">
        <v>5141</v>
      </c>
      <c r="C1565" s="69" t="s">
        <v>2101</v>
      </c>
      <c r="D1565" s="69" t="s">
        <v>5142</v>
      </c>
    </row>
    <row r="1566" spans="1:4" x14ac:dyDescent="0.4">
      <c r="A1566" s="69" t="s">
        <v>5143</v>
      </c>
      <c r="B1566" s="69" t="s">
        <v>5144</v>
      </c>
      <c r="C1566" s="69" t="s">
        <v>2136</v>
      </c>
      <c r="D1566" s="69" t="s">
        <v>5145</v>
      </c>
    </row>
    <row r="1567" spans="1:4" x14ac:dyDescent="0.4">
      <c r="A1567" s="69" t="s">
        <v>5146</v>
      </c>
      <c r="B1567" s="69" t="s">
        <v>5147</v>
      </c>
      <c r="C1567" s="69" t="s">
        <v>1022</v>
      </c>
      <c r="D1567" s="69" t="s">
        <v>5148</v>
      </c>
    </row>
    <row r="1568" spans="1:4" x14ac:dyDescent="0.4">
      <c r="A1568" s="69" t="s">
        <v>5149</v>
      </c>
      <c r="B1568" s="69" t="s">
        <v>5150</v>
      </c>
      <c r="C1568" s="69" t="s">
        <v>1022</v>
      </c>
      <c r="D1568" s="69" t="s">
        <v>5151</v>
      </c>
    </row>
    <row r="1569" spans="1:4" x14ac:dyDescent="0.4">
      <c r="A1569" s="69" t="s">
        <v>5152</v>
      </c>
      <c r="B1569" s="69" t="s">
        <v>4765</v>
      </c>
      <c r="C1569" s="69" t="s">
        <v>2116</v>
      </c>
      <c r="D1569" s="69" t="s">
        <v>5153</v>
      </c>
    </row>
    <row r="1570" spans="1:4" x14ac:dyDescent="0.4">
      <c r="A1570" s="69" t="s">
        <v>5154</v>
      </c>
      <c r="B1570" s="69" t="s">
        <v>5155</v>
      </c>
      <c r="C1570" s="69" t="s">
        <v>1069</v>
      </c>
      <c r="D1570" s="69" t="s">
        <v>5156</v>
      </c>
    </row>
    <row r="1571" spans="1:4" x14ac:dyDescent="0.4">
      <c r="A1571" s="69" t="s">
        <v>5157</v>
      </c>
      <c r="B1571" s="69" t="s">
        <v>5158</v>
      </c>
      <c r="C1571" s="69" t="s">
        <v>2149</v>
      </c>
      <c r="D1571" s="69" t="s">
        <v>5159</v>
      </c>
    </row>
    <row r="1572" spans="1:4" x14ac:dyDescent="0.4">
      <c r="A1572" s="69" t="s">
        <v>5160</v>
      </c>
      <c r="B1572" s="69" t="s">
        <v>5161</v>
      </c>
      <c r="C1572" s="69" t="s">
        <v>1042</v>
      </c>
      <c r="D1572" s="69" t="s">
        <v>5162</v>
      </c>
    </row>
    <row r="1573" spans="1:4" x14ac:dyDescent="0.4">
      <c r="A1573" s="69" t="s">
        <v>5163</v>
      </c>
      <c r="B1573" s="69" t="s">
        <v>5164</v>
      </c>
      <c r="C1573" s="69" t="s">
        <v>1022</v>
      </c>
      <c r="D1573" s="69" t="s">
        <v>5165</v>
      </c>
    </row>
    <row r="1574" spans="1:4" x14ac:dyDescent="0.4">
      <c r="A1574" s="69" t="s">
        <v>5166</v>
      </c>
      <c r="B1574" s="69" t="s">
        <v>5167</v>
      </c>
      <c r="C1574" s="69" t="s">
        <v>2126</v>
      </c>
      <c r="D1574" s="69" t="s">
        <v>5168</v>
      </c>
    </row>
    <row r="1575" spans="1:4" x14ac:dyDescent="0.4">
      <c r="A1575" s="69" t="s">
        <v>5169</v>
      </c>
      <c r="B1575" s="69" t="s">
        <v>5170</v>
      </c>
      <c r="C1575" s="69" t="s">
        <v>1069</v>
      </c>
      <c r="D1575" s="69" t="s">
        <v>5171</v>
      </c>
    </row>
    <row r="1576" spans="1:4" x14ac:dyDescent="0.4">
      <c r="A1576" s="69" t="s">
        <v>5172</v>
      </c>
      <c r="B1576" s="69" t="s">
        <v>5173</v>
      </c>
      <c r="C1576" s="69" t="s">
        <v>2108</v>
      </c>
      <c r="D1576" s="69" t="s">
        <v>5174</v>
      </c>
    </row>
    <row r="1577" spans="1:4" x14ac:dyDescent="0.4">
      <c r="A1577" s="69" t="s">
        <v>5175</v>
      </c>
      <c r="B1577" s="69" t="s">
        <v>5176</v>
      </c>
      <c r="C1577" s="69" t="s">
        <v>2153</v>
      </c>
      <c r="D1577" s="69" t="s">
        <v>5177</v>
      </c>
    </row>
    <row r="1578" spans="1:4" x14ac:dyDescent="0.4">
      <c r="A1578" s="69" t="s">
        <v>5178</v>
      </c>
      <c r="B1578" s="69" t="s">
        <v>5179</v>
      </c>
      <c r="C1578" s="69" t="s">
        <v>2185</v>
      </c>
      <c r="D1578" s="69" t="s">
        <v>5180</v>
      </c>
    </row>
    <row r="1579" spans="1:4" x14ac:dyDescent="0.4">
      <c r="A1579" s="69" t="s">
        <v>5181</v>
      </c>
      <c r="B1579" s="69" t="s">
        <v>5182</v>
      </c>
      <c r="C1579" s="69" t="s">
        <v>2177</v>
      </c>
      <c r="D1579" s="69" t="s">
        <v>5183</v>
      </c>
    </row>
    <row r="1580" spans="1:4" x14ac:dyDescent="0.4">
      <c r="A1580" s="69" t="s">
        <v>5184</v>
      </c>
      <c r="B1580" s="69" t="s">
        <v>5185</v>
      </c>
      <c r="C1580" s="69" t="s">
        <v>2189</v>
      </c>
      <c r="D1580" s="69" t="s">
        <v>5186</v>
      </c>
    </row>
    <row r="1581" spans="1:4" x14ac:dyDescent="0.4">
      <c r="A1581" s="69" t="s">
        <v>5187</v>
      </c>
      <c r="B1581" s="69" t="s">
        <v>5188</v>
      </c>
      <c r="C1581" s="69" t="s">
        <v>5189</v>
      </c>
      <c r="D1581" s="69" t="s">
        <v>5190</v>
      </c>
    </row>
    <row r="1582" spans="1:4" x14ac:dyDescent="0.4">
      <c r="A1582" s="69" t="s">
        <v>5191</v>
      </c>
      <c r="B1582" s="69" t="s">
        <v>5192</v>
      </c>
      <c r="C1582" s="69" t="s">
        <v>2193</v>
      </c>
      <c r="D1582" s="69" t="s">
        <v>5193</v>
      </c>
    </row>
    <row r="1583" spans="1:4" x14ac:dyDescent="0.4">
      <c r="A1583" s="69" t="s">
        <v>5194</v>
      </c>
      <c r="B1583" s="69" t="s">
        <v>5195</v>
      </c>
      <c r="C1583" s="69" t="s">
        <v>5189</v>
      </c>
      <c r="D1583" s="69" t="s">
        <v>5196</v>
      </c>
    </row>
    <row r="1584" spans="1:4" x14ac:dyDescent="0.4">
      <c r="A1584" s="69" t="s">
        <v>5197</v>
      </c>
      <c r="B1584" s="69" t="s">
        <v>5198</v>
      </c>
      <c r="C1584" s="69" t="s">
        <v>2157</v>
      </c>
      <c r="D1584" s="69" t="s">
        <v>5199</v>
      </c>
    </row>
    <row r="1585" spans="1:4" x14ac:dyDescent="0.4">
      <c r="A1585" s="69" t="s">
        <v>5200</v>
      </c>
      <c r="B1585" s="69" t="s">
        <v>5201</v>
      </c>
      <c r="C1585" s="69" t="s">
        <v>2181</v>
      </c>
      <c r="D1585" s="69" t="s">
        <v>5202</v>
      </c>
    </row>
    <row r="1586" spans="1:4" x14ac:dyDescent="0.4">
      <c r="A1586" s="69" t="s">
        <v>5203</v>
      </c>
      <c r="B1586" s="69" t="s">
        <v>5204</v>
      </c>
      <c r="C1586" s="69" t="s">
        <v>2161</v>
      </c>
      <c r="D1586" s="69" t="s">
        <v>5205</v>
      </c>
    </row>
    <row r="1587" spans="1:4" x14ac:dyDescent="0.4">
      <c r="A1587" s="69" t="s">
        <v>5206</v>
      </c>
      <c r="B1587" s="69" t="s">
        <v>5207</v>
      </c>
      <c r="C1587" s="69" t="s">
        <v>2169</v>
      </c>
      <c r="D1587" s="69" t="s">
        <v>5208</v>
      </c>
    </row>
    <row r="1588" spans="1:4" x14ac:dyDescent="0.4">
      <c r="A1588" s="69" t="s">
        <v>5209</v>
      </c>
      <c r="B1588" s="69" t="s">
        <v>5210</v>
      </c>
      <c r="C1588" s="69" t="s">
        <v>2245</v>
      </c>
      <c r="D1588" s="69" t="s">
        <v>5211</v>
      </c>
    </row>
    <row r="1589" spans="1:4" x14ac:dyDescent="0.4">
      <c r="A1589" s="69" t="s">
        <v>5212</v>
      </c>
      <c r="B1589" s="69" t="s">
        <v>5213</v>
      </c>
      <c r="C1589" s="69" t="s">
        <v>2211</v>
      </c>
      <c r="D1589" s="69" t="s">
        <v>2212</v>
      </c>
    </row>
    <row r="1590" spans="1:4" x14ac:dyDescent="0.4">
      <c r="A1590" s="69" t="s">
        <v>5214</v>
      </c>
      <c r="B1590" s="69" t="s">
        <v>5215</v>
      </c>
      <c r="C1590" s="69" t="s">
        <v>2222</v>
      </c>
      <c r="D1590" s="69" t="s">
        <v>5216</v>
      </c>
    </row>
    <row r="1591" spans="1:4" x14ac:dyDescent="0.4">
      <c r="A1591" s="69" t="s">
        <v>5217</v>
      </c>
      <c r="B1591" s="69" t="s">
        <v>5218</v>
      </c>
      <c r="C1591" s="69" t="s">
        <v>2255</v>
      </c>
      <c r="D1591" s="69" t="s">
        <v>5219</v>
      </c>
    </row>
    <row r="1592" spans="1:4" x14ac:dyDescent="0.4">
      <c r="A1592" s="69" t="s">
        <v>5220</v>
      </c>
      <c r="B1592" s="69" t="s">
        <v>5221</v>
      </c>
      <c r="C1592" s="69" t="s">
        <v>2230</v>
      </c>
      <c r="D1592" s="69" t="s">
        <v>5222</v>
      </c>
    </row>
    <row r="1593" spans="1:4" x14ac:dyDescent="0.4">
      <c r="A1593" s="69" t="s">
        <v>5223</v>
      </c>
      <c r="B1593" s="69" t="s">
        <v>5224</v>
      </c>
      <c r="C1593" s="69" t="s">
        <v>2241</v>
      </c>
      <c r="D1593" s="69" t="s">
        <v>5225</v>
      </c>
    </row>
    <row r="1594" spans="1:4" x14ac:dyDescent="0.4">
      <c r="A1594" s="69" t="s">
        <v>5226</v>
      </c>
      <c r="B1594" s="69" t="s">
        <v>5227</v>
      </c>
      <c r="C1594" s="69" t="s">
        <v>2237</v>
      </c>
      <c r="D1594" s="69" t="s">
        <v>5228</v>
      </c>
    </row>
    <row r="1595" spans="1:4" x14ac:dyDescent="0.4">
      <c r="A1595" s="69" t="s">
        <v>5229</v>
      </c>
      <c r="B1595" s="69" t="s">
        <v>5230</v>
      </c>
      <c r="C1595" s="69" t="s">
        <v>2207</v>
      </c>
      <c r="D1595" s="69" t="s">
        <v>5231</v>
      </c>
    </row>
    <row r="1596" spans="1:4" x14ac:dyDescent="0.4">
      <c r="A1596" s="69" t="s">
        <v>5232</v>
      </c>
      <c r="B1596" s="69" t="s">
        <v>5233</v>
      </c>
      <c r="C1596" s="69" t="s">
        <v>2262</v>
      </c>
      <c r="D1596" s="69" t="s">
        <v>5234</v>
      </c>
    </row>
    <row r="1597" spans="1:4" x14ac:dyDescent="0.4">
      <c r="A1597" s="69" t="s">
        <v>5235</v>
      </c>
      <c r="B1597" s="69" t="s">
        <v>5236</v>
      </c>
      <c r="C1597" s="69" t="s">
        <v>2255</v>
      </c>
      <c r="D1597" s="69" t="s">
        <v>5237</v>
      </c>
    </row>
    <row r="1598" spans="1:4" x14ac:dyDescent="0.4">
      <c r="A1598" s="69" t="s">
        <v>5238</v>
      </c>
      <c r="B1598" s="69" t="s">
        <v>5239</v>
      </c>
      <c r="C1598" s="69" t="s">
        <v>2222</v>
      </c>
      <c r="D1598" s="69" t="s">
        <v>5240</v>
      </c>
    </row>
    <row r="1599" spans="1:4" x14ac:dyDescent="0.4">
      <c r="A1599" s="69" t="s">
        <v>5241</v>
      </c>
      <c r="B1599" s="69" t="s">
        <v>5242</v>
      </c>
      <c r="C1599" s="69" t="s">
        <v>2222</v>
      </c>
      <c r="D1599" s="69" t="s">
        <v>5243</v>
      </c>
    </row>
    <row r="1600" spans="1:4" x14ac:dyDescent="0.4">
      <c r="A1600" s="69" t="s">
        <v>5244</v>
      </c>
      <c r="B1600" s="69" t="s">
        <v>5245</v>
      </c>
      <c r="C1600" s="69" t="s">
        <v>2203</v>
      </c>
      <c r="D1600" s="69" t="s">
        <v>5246</v>
      </c>
    </row>
    <row r="1601" spans="1:4" x14ac:dyDescent="0.4">
      <c r="A1601" s="69" t="s">
        <v>5247</v>
      </c>
      <c r="B1601" s="69" t="s">
        <v>5248</v>
      </c>
      <c r="C1601" s="69" t="s">
        <v>2226</v>
      </c>
      <c r="D1601" s="69" t="s">
        <v>5249</v>
      </c>
    </row>
    <row r="1602" spans="1:4" x14ac:dyDescent="0.4">
      <c r="A1602" s="69" t="s">
        <v>5250</v>
      </c>
      <c r="B1602" s="69" t="s">
        <v>5251</v>
      </c>
      <c r="C1602" s="69" t="s">
        <v>2324</v>
      </c>
      <c r="D1602" s="69" t="s">
        <v>5252</v>
      </c>
    </row>
    <row r="1603" spans="1:4" x14ac:dyDescent="0.4">
      <c r="A1603" s="69" t="s">
        <v>5253</v>
      </c>
      <c r="B1603" s="69" t="s">
        <v>5254</v>
      </c>
      <c r="C1603" s="69" t="s">
        <v>2255</v>
      </c>
      <c r="D1603" s="69" t="s">
        <v>5255</v>
      </c>
    </row>
    <row r="1604" spans="1:4" x14ac:dyDescent="0.4">
      <c r="A1604" s="69" t="s">
        <v>5256</v>
      </c>
      <c r="B1604" s="69" t="s">
        <v>5257</v>
      </c>
      <c r="C1604" s="69" t="s">
        <v>2226</v>
      </c>
      <c r="D1604" s="69" t="s">
        <v>5258</v>
      </c>
    </row>
    <row r="1605" spans="1:4" x14ac:dyDescent="0.4">
      <c r="A1605" s="69" t="s">
        <v>5259</v>
      </c>
      <c r="B1605" s="69" t="s">
        <v>5260</v>
      </c>
      <c r="C1605" s="69" t="s">
        <v>2207</v>
      </c>
      <c r="D1605" s="69" t="s">
        <v>5261</v>
      </c>
    </row>
    <row r="1606" spans="1:4" x14ac:dyDescent="0.4">
      <c r="A1606" s="69" t="s">
        <v>5262</v>
      </c>
      <c r="B1606" s="69" t="s">
        <v>5263</v>
      </c>
      <c r="C1606" s="69" t="s">
        <v>2203</v>
      </c>
      <c r="D1606" s="69" t="s">
        <v>5264</v>
      </c>
    </row>
    <row r="1607" spans="1:4" x14ac:dyDescent="0.4">
      <c r="A1607" s="69" t="s">
        <v>5265</v>
      </c>
      <c r="B1607" s="69" t="s">
        <v>5266</v>
      </c>
      <c r="C1607" s="69" t="s">
        <v>2255</v>
      </c>
      <c r="D1607" s="69" t="s">
        <v>5267</v>
      </c>
    </row>
    <row r="1608" spans="1:4" x14ac:dyDescent="0.4">
      <c r="A1608" s="69" t="s">
        <v>5268</v>
      </c>
      <c r="B1608" s="69" t="s">
        <v>5269</v>
      </c>
      <c r="C1608" s="69" t="s">
        <v>2222</v>
      </c>
      <c r="D1608" s="69" t="s">
        <v>5270</v>
      </c>
    </row>
    <row r="1609" spans="1:4" x14ac:dyDescent="0.4">
      <c r="A1609" s="69" t="s">
        <v>5271</v>
      </c>
      <c r="B1609" s="69" t="s">
        <v>5272</v>
      </c>
      <c r="C1609" s="69" t="s">
        <v>2317</v>
      </c>
      <c r="D1609" s="69" t="s">
        <v>5273</v>
      </c>
    </row>
    <row r="1610" spans="1:4" x14ac:dyDescent="0.4">
      <c r="A1610" s="69" t="s">
        <v>5274</v>
      </c>
      <c r="B1610" s="69" t="s">
        <v>5275</v>
      </c>
      <c r="C1610" s="69" t="s">
        <v>2270</v>
      </c>
      <c r="D1610" s="69" t="s">
        <v>5276</v>
      </c>
    </row>
    <row r="1611" spans="1:4" x14ac:dyDescent="0.4">
      <c r="A1611" s="69" t="s">
        <v>5277</v>
      </c>
      <c r="B1611" s="69" t="s">
        <v>5278</v>
      </c>
      <c r="C1611" s="69" t="s">
        <v>2369</v>
      </c>
      <c r="D1611" s="69" t="s">
        <v>5279</v>
      </c>
    </row>
    <row r="1612" spans="1:4" x14ac:dyDescent="0.4">
      <c r="A1612" s="69" t="s">
        <v>5280</v>
      </c>
      <c r="B1612" s="69" t="s">
        <v>5281</v>
      </c>
      <c r="C1612" s="69" t="s">
        <v>2365</v>
      </c>
      <c r="D1612" s="69" t="s">
        <v>5282</v>
      </c>
    </row>
    <row r="1613" spans="1:4" x14ac:dyDescent="0.4">
      <c r="A1613" s="69" t="s">
        <v>5283</v>
      </c>
      <c r="B1613" s="69" t="s">
        <v>5284</v>
      </c>
      <c r="C1613" s="69" t="s">
        <v>1716</v>
      </c>
      <c r="D1613" s="69" t="s">
        <v>5285</v>
      </c>
    </row>
    <row r="1614" spans="1:4" x14ac:dyDescent="0.4">
      <c r="A1614" s="69" t="s">
        <v>5286</v>
      </c>
      <c r="B1614" s="69" t="s">
        <v>5287</v>
      </c>
      <c r="C1614" s="69" t="s">
        <v>2344</v>
      </c>
      <c r="D1614" s="69" t="s">
        <v>5288</v>
      </c>
    </row>
    <row r="1615" spans="1:4" x14ac:dyDescent="0.4">
      <c r="A1615" s="69" t="s">
        <v>5289</v>
      </c>
      <c r="B1615" s="69" t="s">
        <v>5290</v>
      </c>
      <c r="C1615" s="69" t="s">
        <v>1716</v>
      </c>
      <c r="D1615" s="69" t="s">
        <v>5291</v>
      </c>
    </row>
    <row r="1616" spans="1:4" x14ac:dyDescent="0.4">
      <c r="A1616" s="69" t="s">
        <v>5292</v>
      </c>
      <c r="B1616" s="69" t="s">
        <v>5293</v>
      </c>
      <c r="C1616" s="69" t="s">
        <v>2344</v>
      </c>
      <c r="D1616" s="69" t="s">
        <v>5294</v>
      </c>
    </row>
    <row r="1617" spans="1:4" x14ac:dyDescent="0.4">
      <c r="A1617" s="69" t="s">
        <v>5295</v>
      </c>
      <c r="B1617" s="69" t="s">
        <v>5296</v>
      </c>
      <c r="C1617" s="69" t="s">
        <v>2390</v>
      </c>
      <c r="D1617" s="69" t="s">
        <v>5297</v>
      </c>
    </row>
    <row r="1618" spans="1:4" x14ac:dyDescent="0.4">
      <c r="A1618" s="69" t="s">
        <v>5298</v>
      </c>
      <c r="B1618" s="69" t="s">
        <v>5299</v>
      </c>
      <c r="C1618" s="69" t="s">
        <v>2386</v>
      </c>
      <c r="D1618" s="69" t="s">
        <v>5300</v>
      </c>
    </row>
    <row r="1619" spans="1:4" x14ac:dyDescent="0.4">
      <c r="A1619" s="69" t="s">
        <v>5301</v>
      </c>
      <c r="B1619" s="69" t="s">
        <v>5302</v>
      </c>
      <c r="C1619" s="69" t="s">
        <v>2386</v>
      </c>
      <c r="D1619" s="69" t="s">
        <v>5303</v>
      </c>
    </row>
    <row r="1620" spans="1:4" x14ac:dyDescent="0.4">
      <c r="A1620" s="69" t="s">
        <v>5304</v>
      </c>
      <c r="B1620" s="69" t="s">
        <v>5305</v>
      </c>
      <c r="C1620" s="69" t="s">
        <v>1869</v>
      </c>
      <c r="D1620" s="69" t="s">
        <v>5306</v>
      </c>
    </row>
    <row r="1621" spans="1:4" x14ac:dyDescent="0.4">
      <c r="A1621" s="69" t="s">
        <v>5307</v>
      </c>
      <c r="B1621" s="69" t="s">
        <v>5308</v>
      </c>
      <c r="C1621" s="69" t="s">
        <v>2421</v>
      </c>
      <c r="D1621" s="69" t="s">
        <v>5309</v>
      </c>
    </row>
    <row r="1622" spans="1:4" x14ac:dyDescent="0.4">
      <c r="A1622" s="69" t="s">
        <v>5310</v>
      </c>
      <c r="B1622" s="69" t="s">
        <v>5311</v>
      </c>
      <c r="C1622" s="69" t="s">
        <v>1846</v>
      </c>
      <c r="D1622" s="69" t="s">
        <v>5312</v>
      </c>
    </row>
    <row r="1623" spans="1:4" x14ac:dyDescent="0.4">
      <c r="A1623" s="69" t="s">
        <v>5313</v>
      </c>
      <c r="B1623" s="69" t="s">
        <v>5314</v>
      </c>
      <c r="C1623" s="69" t="s">
        <v>1896</v>
      </c>
      <c r="D1623" s="69" t="s">
        <v>5315</v>
      </c>
    </row>
    <row r="1624" spans="1:4" x14ac:dyDescent="0.4">
      <c r="A1624" s="69" t="s">
        <v>5316</v>
      </c>
      <c r="B1624" s="69" t="s">
        <v>5317</v>
      </c>
      <c r="C1624" s="69" t="s">
        <v>1869</v>
      </c>
      <c r="D1624" s="69" t="s">
        <v>5318</v>
      </c>
    </row>
    <row r="1625" spans="1:4" x14ac:dyDescent="0.4">
      <c r="A1625" s="69" t="s">
        <v>5319</v>
      </c>
      <c r="B1625" s="69" t="s">
        <v>5320</v>
      </c>
      <c r="C1625" s="69" t="s">
        <v>1896</v>
      </c>
      <c r="D1625" s="69" t="s">
        <v>5321</v>
      </c>
    </row>
    <row r="1626" spans="1:4" x14ac:dyDescent="0.4">
      <c r="A1626" s="69" t="s">
        <v>5322</v>
      </c>
      <c r="B1626" s="69" t="s">
        <v>5323</v>
      </c>
      <c r="C1626" s="69" t="s">
        <v>1850</v>
      </c>
      <c r="D1626" s="69" t="s">
        <v>5324</v>
      </c>
    </row>
    <row r="1627" spans="1:4" x14ac:dyDescent="0.4">
      <c r="A1627" s="69" t="s">
        <v>5325</v>
      </c>
      <c r="B1627" s="69" t="s">
        <v>5326</v>
      </c>
      <c r="C1627" s="69" t="s">
        <v>2404</v>
      </c>
      <c r="D1627" s="69" t="s">
        <v>5327</v>
      </c>
    </row>
    <row r="1628" spans="1:4" x14ac:dyDescent="0.4">
      <c r="A1628" s="69" t="s">
        <v>5328</v>
      </c>
      <c r="B1628" s="69" t="s">
        <v>5329</v>
      </c>
      <c r="C1628" s="69" t="s">
        <v>228</v>
      </c>
      <c r="D1628" s="69" t="s">
        <v>4144</v>
      </c>
    </row>
    <row r="1629" spans="1:4" x14ac:dyDescent="0.4">
      <c r="A1629" s="69" t="s">
        <v>5330</v>
      </c>
      <c r="B1629" s="69" t="s">
        <v>5331</v>
      </c>
      <c r="C1629" s="69" t="s">
        <v>2650</v>
      </c>
      <c r="D1629" s="69" t="s">
        <v>5332</v>
      </c>
    </row>
    <row r="1630" spans="1:4" x14ac:dyDescent="0.4">
      <c r="A1630" s="69" t="s">
        <v>5333</v>
      </c>
      <c r="B1630" s="69" t="s">
        <v>5334</v>
      </c>
      <c r="C1630" s="69" t="s">
        <v>293</v>
      </c>
      <c r="D1630" s="69" t="s">
        <v>5335</v>
      </c>
    </row>
    <row r="1631" spans="1:4" x14ac:dyDescent="0.4">
      <c r="A1631" s="69" t="s">
        <v>5336</v>
      </c>
      <c r="B1631" s="69" t="s">
        <v>5337</v>
      </c>
      <c r="C1631" s="69" t="s">
        <v>4231</v>
      </c>
      <c r="D1631" s="69" t="s">
        <v>5338</v>
      </c>
    </row>
    <row r="1632" spans="1:4" x14ac:dyDescent="0.4">
      <c r="A1632" s="69" t="s">
        <v>5339</v>
      </c>
      <c r="B1632" s="69" t="s">
        <v>5340</v>
      </c>
      <c r="C1632" s="69" t="s">
        <v>307</v>
      </c>
      <c r="D1632" s="69" t="s">
        <v>5341</v>
      </c>
    </row>
    <row r="1633" spans="1:4" x14ac:dyDescent="0.4">
      <c r="A1633" s="69" t="s">
        <v>5342</v>
      </c>
      <c r="B1633" s="69" t="s">
        <v>5343</v>
      </c>
      <c r="C1633" s="69" t="s">
        <v>497</v>
      </c>
      <c r="D1633" s="69" t="s">
        <v>5344</v>
      </c>
    </row>
    <row r="1634" spans="1:4" x14ac:dyDescent="0.4">
      <c r="A1634" s="69" t="s">
        <v>5345</v>
      </c>
      <c r="B1634" s="69" t="s">
        <v>5346</v>
      </c>
      <c r="C1634" s="69" t="s">
        <v>187</v>
      </c>
      <c r="D1634" s="69" t="s">
        <v>188</v>
      </c>
    </row>
    <row r="1635" spans="1:4" x14ac:dyDescent="0.4">
      <c r="A1635" s="69" t="s">
        <v>5347</v>
      </c>
      <c r="B1635" s="69" t="s">
        <v>5348</v>
      </c>
      <c r="C1635" s="69" t="s">
        <v>2498</v>
      </c>
      <c r="D1635" s="69" t="s">
        <v>5349</v>
      </c>
    </row>
    <row r="1636" spans="1:4" x14ac:dyDescent="0.4">
      <c r="A1636" s="69" t="s">
        <v>5350</v>
      </c>
      <c r="B1636" s="69" t="s">
        <v>5351</v>
      </c>
      <c r="C1636" s="69" t="s">
        <v>259</v>
      </c>
      <c r="D1636" s="69" t="s">
        <v>5352</v>
      </c>
    </row>
    <row r="1637" spans="1:4" x14ac:dyDescent="0.4">
      <c r="A1637" s="69" t="s">
        <v>5353</v>
      </c>
      <c r="B1637" s="69" t="s">
        <v>5354</v>
      </c>
      <c r="C1637" s="69" t="s">
        <v>437</v>
      </c>
      <c r="D1637" s="69" t="s">
        <v>5355</v>
      </c>
    </row>
    <row r="1638" spans="1:4" x14ac:dyDescent="0.4">
      <c r="A1638" s="69" t="s">
        <v>5356</v>
      </c>
      <c r="B1638" s="69" t="s">
        <v>5357</v>
      </c>
      <c r="C1638" s="69" t="s">
        <v>400</v>
      </c>
      <c r="D1638" s="69" t="s">
        <v>5358</v>
      </c>
    </row>
    <row r="1639" spans="1:4" x14ac:dyDescent="0.4">
      <c r="A1639" s="69" t="s">
        <v>5359</v>
      </c>
      <c r="B1639" s="69" t="s">
        <v>5360</v>
      </c>
      <c r="C1639" s="69" t="s">
        <v>372</v>
      </c>
      <c r="D1639" s="69" t="s">
        <v>5361</v>
      </c>
    </row>
    <row r="1640" spans="1:4" x14ac:dyDescent="0.4">
      <c r="A1640" s="69" t="s">
        <v>5362</v>
      </c>
      <c r="B1640" s="69" t="s">
        <v>5363</v>
      </c>
      <c r="C1640" s="69" t="s">
        <v>1790</v>
      </c>
      <c r="D1640" s="69" t="s">
        <v>5364</v>
      </c>
    </row>
    <row r="1641" spans="1:4" x14ac:dyDescent="0.4">
      <c r="A1641" s="69" t="s">
        <v>5365</v>
      </c>
      <c r="B1641" s="69" t="s">
        <v>5366</v>
      </c>
      <c r="C1641" s="69" t="s">
        <v>372</v>
      </c>
      <c r="D1641" s="69" t="s">
        <v>5367</v>
      </c>
    </row>
    <row r="1642" spans="1:4" x14ac:dyDescent="0.4">
      <c r="A1642" s="69" t="s">
        <v>5368</v>
      </c>
      <c r="B1642" s="69" t="s">
        <v>5369</v>
      </c>
      <c r="C1642" s="69" t="s">
        <v>314</v>
      </c>
      <c r="D1642" s="69" t="s">
        <v>5370</v>
      </c>
    </row>
    <row r="1643" spans="1:4" x14ac:dyDescent="0.4">
      <c r="A1643" s="69" t="s">
        <v>5371</v>
      </c>
      <c r="B1643" s="69" t="s">
        <v>5372</v>
      </c>
      <c r="C1643" s="69" t="s">
        <v>685</v>
      </c>
      <c r="D1643" s="69" t="s">
        <v>5373</v>
      </c>
    </row>
    <row r="1644" spans="1:4" x14ac:dyDescent="0.4">
      <c r="A1644" s="69" t="s">
        <v>5374</v>
      </c>
      <c r="B1644" s="69" t="s">
        <v>5375</v>
      </c>
      <c r="C1644" s="69" t="s">
        <v>255</v>
      </c>
      <c r="D1644" s="69" t="s">
        <v>5376</v>
      </c>
    </row>
    <row r="1645" spans="1:4" x14ac:dyDescent="0.4">
      <c r="A1645" s="69" t="s">
        <v>5377</v>
      </c>
      <c r="B1645" s="69" t="s">
        <v>5378</v>
      </c>
      <c r="C1645" s="69" t="s">
        <v>372</v>
      </c>
      <c r="D1645" s="69" t="s">
        <v>5379</v>
      </c>
    </row>
    <row r="1646" spans="1:4" x14ac:dyDescent="0.4">
      <c r="A1646" s="69" t="s">
        <v>5380</v>
      </c>
      <c r="B1646" s="69" t="s">
        <v>5381</v>
      </c>
      <c r="C1646" s="69" t="s">
        <v>1755</v>
      </c>
      <c r="D1646" s="69" t="s">
        <v>5382</v>
      </c>
    </row>
    <row r="1647" spans="1:4" x14ac:dyDescent="0.4">
      <c r="A1647" s="69" t="s">
        <v>5383</v>
      </c>
      <c r="B1647" s="69" t="s">
        <v>5384</v>
      </c>
      <c r="C1647" s="69" t="s">
        <v>362</v>
      </c>
      <c r="D1647" s="69" t="s">
        <v>5385</v>
      </c>
    </row>
    <row r="1648" spans="1:4" x14ac:dyDescent="0.4">
      <c r="A1648" s="69" t="s">
        <v>5386</v>
      </c>
      <c r="B1648" s="69" t="s">
        <v>5387</v>
      </c>
      <c r="C1648" s="69" t="s">
        <v>798</v>
      </c>
      <c r="D1648" s="69" t="s">
        <v>5388</v>
      </c>
    </row>
    <row r="1649" spans="1:4" x14ac:dyDescent="0.4">
      <c r="A1649" s="69" t="s">
        <v>5389</v>
      </c>
      <c r="B1649" s="69" t="s">
        <v>5390</v>
      </c>
      <c r="C1649" s="69" t="s">
        <v>396</v>
      </c>
      <c r="D1649" s="69" t="s">
        <v>5391</v>
      </c>
    </row>
    <row r="1650" spans="1:4" x14ac:dyDescent="0.4">
      <c r="A1650" s="69" t="s">
        <v>5392</v>
      </c>
      <c r="B1650" s="69" t="s">
        <v>5393</v>
      </c>
      <c r="C1650" s="69" t="s">
        <v>379</v>
      </c>
      <c r="D1650" s="69" t="s">
        <v>5394</v>
      </c>
    </row>
    <row r="1651" spans="1:4" x14ac:dyDescent="0.4">
      <c r="A1651" s="69" t="s">
        <v>5395</v>
      </c>
      <c r="B1651" s="69" t="s">
        <v>5396</v>
      </c>
      <c r="C1651" s="69" t="s">
        <v>798</v>
      </c>
      <c r="D1651" s="69" t="s">
        <v>5397</v>
      </c>
    </row>
    <row r="1652" spans="1:4" x14ac:dyDescent="0.4">
      <c r="A1652" s="69" t="s">
        <v>5398</v>
      </c>
      <c r="B1652" s="69" t="s">
        <v>5399</v>
      </c>
      <c r="C1652" s="69" t="s">
        <v>5400</v>
      </c>
      <c r="D1652" s="69" t="s">
        <v>5401</v>
      </c>
    </row>
    <row r="1653" spans="1:4" x14ac:dyDescent="0.4">
      <c r="A1653" s="69" t="s">
        <v>5402</v>
      </c>
      <c r="B1653" s="69" t="s">
        <v>5403</v>
      </c>
      <c r="C1653" s="69" t="s">
        <v>685</v>
      </c>
      <c r="D1653" s="69" t="s">
        <v>5404</v>
      </c>
    </row>
    <row r="1654" spans="1:4" x14ac:dyDescent="0.4">
      <c r="A1654" s="69" t="s">
        <v>5405</v>
      </c>
      <c r="B1654" s="69" t="s">
        <v>5406</v>
      </c>
      <c r="C1654" s="69" t="s">
        <v>191</v>
      </c>
      <c r="D1654" s="69" t="s">
        <v>805</v>
      </c>
    </row>
    <row r="1655" spans="1:4" x14ac:dyDescent="0.4">
      <c r="A1655" s="69" t="s">
        <v>5407</v>
      </c>
      <c r="B1655" s="69" t="s">
        <v>5408</v>
      </c>
      <c r="C1655" s="69" t="s">
        <v>569</v>
      </c>
      <c r="D1655" s="69" t="s">
        <v>5409</v>
      </c>
    </row>
    <row r="1656" spans="1:4" x14ac:dyDescent="0.4">
      <c r="A1656" s="69" t="s">
        <v>5410</v>
      </c>
      <c r="B1656" s="69" t="s">
        <v>5411</v>
      </c>
      <c r="C1656" s="69" t="s">
        <v>5412</v>
      </c>
      <c r="D1656" s="69" t="s">
        <v>5413</v>
      </c>
    </row>
    <row r="1657" spans="1:4" x14ac:dyDescent="0.4">
      <c r="A1657" s="69" t="s">
        <v>5414</v>
      </c>
      <c r="B1657" s="69" t="s">
        <v>5415</v>
      </c>
      <c r="C1657" s="69" t="s">
        <v>5416</v>
      </c>
      <c r="D1657" s="69" t="s">
        <v>5417</v>
      </c>
    </row>
    <row r="1658" spans="1:4" x14ac:dyDescent="0.4">
      <c r="A1658" s="69" t="s">
        <v>5418</v>
      </c>
      <c r="B1658" s="69" t="s">
        <v>5419</v>
      </c>
      <c r="C1658" s="69" t="s">
        <v>3052</v>
      </c>
      <c r="D1658" s="69" t="s">
        <v>5420</v>
      </c>
    </row>
    <row r="1659" spans="1:4" x14ac:dyDescent="0.4">
      <c r="A1659" s="69" t="s">
        <v>5421</v>
      </c>
      <c r="B1659" s="69" t="s">
        <v>5422</v>
      </c>
      <c r="C1659" s="69" t="s">
        <v>897</v>
      </c>
      <c r="D1659" s="69" t="s">
        <v>5423</v>
      </c>
    </row>
    <row r="1660" spans="1:4" x14ac:dyDescent="0.4">
      <c r="A1660" s="69" t="s">
        <v>5424</v>
      </c>
      <c r="B1660" s="69" t="s">
        <v>5425</v>
      </c>
      <c r="C1660" s="69" t="s">
        <v>852</v>
      </c>
      <c r="D1660" s="69" t="s">
        <v>5426</v>
      </c>
    </row>
    <row r="1661" spans="1:4" x14ac:dyDescent="0.4">
      <c r="A1661" s="69" t="s">
        <v>5427</v>
      </c>
      <c r="B1661" s="69" t="s">
        <v>5428</v>
      </c>
      <c r="C1661" s="69" t="s">
        <v>852</v>
      </c>
      <c r="D1661" s="69" t="s">
        <v>5429</v>
      </c>
    </row>
    <row r="1662" spans="1:4" x14ac:dyDescent="0.4">
      <c r="A1662" s="69" t="s">
        <v>5430</v>
      </c>
      <c r="B1662" s="69" t="s">
        <v>5431</v>
      </c>
      <c r="C1662" s="69" t="s">
        <v>1065</v>
      </c>
      <c r="D1662" s="69" t="s">
        <v>5432</v>
      </c>
    </row>
    <row r="1663" spans="1:4" x14ac:dyDescent="0.4">
      <c r="A1663" s="69" t="s">
        <v>5433</v>
      </c>
      <c r="B1663" s="69" t="s">
        <v>5434</v>
      </c>
      <c r="C1663" s="69" t="s">
        <v>924</v>
      </c>
      <c r="D1663" s="69" t="s">
        <v>5435</v>
      </c>
    </row>
    <row r="1664" spans="1:4" x14ac:dyDescent="0.4">
      <c r="A1664" s="69" t="s">
        <v>5436</v>
      </c>
      <c r="B1664" s="69" t="s">
        <v>5437</v>
      </c>
      <c r="C1664" s="69" t="s">
        <v>5438</v>
      </c>
      <c r="D1664" s="69" t="s">
        <v>5439</v>
      </c>
    </row>
    <row r="1665" spans="1:4" x14ac:dyDescent="0.4">
      <c r="A1665" s="69" t="s">
        <v>5440</v>
      </c>
      <c r="B1665" s="69" t="s">
        <v>5441</v>
      </c>
      <c r="C1665" s="69" t="s">
        <v>3683</v>
      </c>
      <c r="D1665" s="69" t="s">
        <v>5442</v>
      </c>
    </row>
    <row r="1666" spans="1:4" x14ac:dyDescent="0.4">
      <c r="A1666" s="69" t="s">
        <v>5443</v>
      </c>
      <c r="B1666" s="69" t="s">
        <v>5444</v>
      </c>
      <c r="C1666" s="69" t="s">
        <v>1297</v>
      </c>
      <c r="D1666" s="69" t="s">
        <v>5445</v>
      </c>
    </row>
    <row r="1667" spans="1:4" x14ac:dyDescent="0.4">
      <c r="A1667" s="69" t="s">
        <v>5446</v>
      </c>
      <c r="B1667" s="69" t="s">
        <v>5447</v>
      </c>
      <c r="C1667" s="69" t="s">
        <v>1163</v>
      </c>
      <c r="D1667" s="69" t="s">
        <v>5448</v>
      </c>
    </row>
    <row r="1668" spans="1:4" x14ac:dyDescent="0.4">
      <c r="A1668" s="69" t="s">
        <v>5449</v>
      </c>
      <c r="B1668" s="69" t="s">
        <v>5450</v>
      </c>
      <c r="C1668" s="69" t="s">
        <v>3123</v>
      </c>
      <c r="D1668" s="69" t="s">
        <v>5451</v>
      </c>
    </row>
    <row r="1669" spans="1:4" x14ac:dyDescent="0.4">
      <c r="A1669" s="69" t="s">
        <v>5452</v>
      </c>
      <c r="B1669" s="69" t="s">
        <v>5453</v>
      </c>
      <c r="C1669" s="69" t="s">
        <v>1144</v>
      </c>
      <c r="D1669" s="69" t="s">
        <v>1287</v>
      </c>
    </row>
    <row r="1670" spans="1:4" x14ac:dyDescent="0.4">
      <c r="A1670" s="69" t="s">
        <v>5454</v>
      </c>
      <c r="B1670" s="69" t="s">
        <v>5455</v>
      </c>
      <c r="C1670" s="69" t="s">
        <v>1140</v>
      </c>
      <c r="D1670" s="69" t="s">
        <v>1141</v>
      </c>
    </row>
    <row r="1671" spans="1:4" x14ac:dyDescent="0.4">
      <c r="A1671" s="69" t="s">
        <v>5456</v>
      </c>
      <c r="B1671" s="69" t="s">
        <v>5457</v>
      </c>
      <c r="C1671" s="69" t="s">
        <v>1159</v>
      </c>
      <c r="D1671" s="69" t="s">
        <v>5458</v>
      </c>
    </row>
    <row r="1672" spans="1:4" x14ac:dyDescent="0.4">
      <c r="A1672" s="69" t="s">
        <v>5459</v>
      </c>
      <c r="B1672" s="69" t="s">
        <v>5460</v>
      </c>
      <c r="C1672" s="69" t="s">
        <v>1170</v>
      </c>
      <c r="D1672" s="69" t="s">
        <v>5461</v>
      </c>
    </row>
    <row r="1673" spans="1:4" x14ac:dyDescent="0.4">
      <c r="A1673" s="69" t="s">
        <v>5462</v>
      </c>
      <c r="B1673" s="69" t="s">
        <v>5463</v>
      </c>
      <c r="C1673" s="69" t="s">
        <v>3123</v>
      </c>
      <c r="D1673" s="69" t="s">
        <v>5464</v>
      </c>
    </row>
    <row r="1674" spans="1:4" x14ac:dyDescent="0.4">
      <c r="A1674" s="69" t="s">
        <v>5465</v>
      </c>
      <c r="B1674" s="69" t="s">
        <v>5466</v>
      </c>
      <c r="C1674" s="69" t="s">
        <v>1223</v>
      </c>
      <c r="D1674" s="69" t="s">
        <v>5467</v>
      </c>
    </row>
    <row r="1675" spans="1:4" x14ac:dyDescent="0.4">
      <c r="A1675" s="69" t="s">
        <v>5468</v>
      </c>
      <c r="B1675" s="69" t="s">
        <v>5469</v>
      </c>
      <c r="C1675" s="69" t="s">
        <v>1297</v>
      </c>
      <c r="D1675" s="69" t="s">
        <v>5470</v>
      </c>
    </row>
    <row r="1676" spans="1:4" x14ac:dyDescent="0.4">
      <c r="A1676" s="69" t="s">
        <v>5471</v>
      </c>
      <c r="B1676" s="69" t="s">
        <v>5472</v>
      </c>
      <c r="C1676" s="69" t="s">
        <v>1297</v>
      </c>
      <c r="D1676" s="69" t="s">
        <v>5473</v>
      </c>
    </row>
    <row r="1677" spans="1:4" x14ac:dyDescent="0.4">
      <c r="A1677" s="69" t="s">
        <v>5474</v>
      </c>
      <c r="B1677" s="69" t="s">
        <v>5475</v>
      </c>
      <c r="C1677" s="69" t="s">
        <v>1207</v>
      </c>
      <c r="D1677" s="69" t="s">
        <v>5476</v>
      </c>
    </row>
    <row r="1678" spans="1:4" x14ac:dyDescent="0.4">
      <c r="A1678" s="69" t="s">
        <v>5477</v>
      </c>
      <c r="B1678" s="69" t="s">
        <v>5478</v>
      </c>
      <c r="C1678" s="69" t="s">
        <v>1128</v>
      </c>
      <c r="D1678" s="69" t="s">
        <v>5479</v>
      </c>
    </row>
    <row r="1679" spans="1:4" x14ac:dyDescent="0.4">
      <c r="A1679" s="69" t="s">
        <v>5480</v>
      </c>
      <c r="B1679" s="69" t="s">
        <v>5481</v>
      </c>
      <c r="C1679" s="69" t="s">
        <v>1151</v>
      </c>
      <c r="D1679" s="69" t="s">
        <v>1337</v>
      </c>
    </row>
    <row r="1680" spans="1:4" x14ac:dyDescent="0.4">
      <c r="A1680" s="69" t="s">
        <v>5482</v>
      </c>
      <c r="B1680" s="69" t="s">
        <v>5483</v>
      </c>
      <c r="C1680" s="69" t="s">
        <v>1357</v>
      </c>
      <c r="D1680" s="69" t="s">
        <v>5484</v>
      </c>
    </row>
    <row r="1681" spans="1:4" x14ac:dyDescent="0.4">
      <c r="A1681" s="69" t="s">
        <v>5485</v>
      </c>
      <c r="B1681" s="69" t="s">
        <v>5486</v>
      </c>
      <c r="C1681" s="69" t="s">
        <v>1357</v>
      </c>
      <c r="D1681" s="69" t="s">
        <v>5487</v>
      </c>
    </row>
    <row r="1682" spans="1:4" x14ac:dyDescent="0.4">
      <c r="A1682" s="69" t="s">
        <v>5488</v>
      </c>
      <c r="B1682" s="69" t="s">
        <v>5489</v>
      </c>
      <c r="C1682" s="69" t="s">
        <v>2434</v>
      </c>
      <c r="D1682" s="69" t="s">
        <v>5490</v>
      </c>
    </row>
    <row r="1683" spans="1:4" x14ac:dyDescent="0.4">
      <c r="A1683" s="69" t="s">
        <v>5491</v>
      </c>
      <c r="B1683" s="69" t="s">
        <v>5492</v>
      </c>
      <c r="C1683" s="69" t="s">
        <v>1383</v>
      </c>
      <c r="D1683" s="69" t="s">
        <v>5493</v>
      </c>
    </row>
    <row r="1684" spans="1:4" x14ac:dyDescent="0.4">
      <c r="A1684" s="69" t="s">
        <v>5494</v>
      </c>
      <c r="B1684" s="69" t="s">
        <v>5495</v>
      </c>
      <c r="C1684" s="69" t="s">
        <v>5496</v>
      </c>
      <c r="D1684" s="69" t="s">
        <v>5497</v>
      </c>
    </row>
    <row r="1685" spans="1:4" x14ac:dyDescent="0.4">
      <c r="A1685" s="69" t="s">
        <v>5498</v>
      </c>
      <c r="B1685" s="69" t="s">
        <v>5499</v>
      </c>
      <c r="C1685" s="69" t="s">
        <v>1383</v>
      </c>
      <c r="D1685" s="69" t="s">
        <v>5500</v>
      </c>
    </row>
    <row r="1686" spans="1:4" x14ac:dyDescent="0.4">
      <c r="A1686" s="69" t="s">
        <v>5501</v>
      </c>
      <c r="B1686" s="69" t="s">
        <v>5502</v>
      </c>
      <c r="C1686" s="69" t="s">
        <v>1413</v>
      </c>
      <c r="D1686" s="69" t="s">
        <v>1488</v>
      </c>
    </row>
    <row r="1687" spans="1:4" x14ac:dyDescent="0.4">
      <c r="A1687" s="69" t="s">
        <v>5503</v>
      </c>
      <c r="B1687" s="69" t="s">
        <v>5504</v>
      </c>
      <c r="C1687" s="69" t="s">
        <v>1413</v>
      </c>
      <c r="D1687" s="69" t="s">
        <v>5505</v>
      </c>
    </row>
    <row r="1688" spans="1:4" x14ac:dyDescent="0.4">
      <c r="A1688" s="69" t="s">
        <v>5506</v>
      </c>
      <c r="B1688" s="69" t="s">
        <v>5507</v>
      </c>
      <c r="C1688" s="69" t="s">
        <v>1383</v>
      </c>
      <c r="D1688" s="69" t="s">
        <v>5508</v>
      </c>
    </row>
    <row r="1689" spans="1:4" x14ac:dyDescent="0.4">
      <c r="A1689" s="69" t="s">
        <v>5509</v>
      </c>
      <c r="B1689" s="69" t="s">
        <v>5510</v>
      </c>
      <c r="C1689" s="69" t="s">
        <v>1383</v>
      </c>
      <c r="D1689" s="69" t="s">
        <v>1387</v>
      </c>
    </row>
    <row r="1690" spans="1:4" x14ac:dyDescent="0.4">
      <c r="A1690" s="69" t="s">
        <v>5511</v>
      </c>
      <c r="B1690" s="69" t="s">
        <v>5512</v>
      </c>
      <c r="C1690" s="69" t="s">
        <v>1534</v>
      </c>
      <c r="D1690" s="69" t="s">
        <v>1650</v>
      </c>
    </row>
    <row r="1691" spans="1:4" x14ac:dyDescent="0.4">
      <c r="A1691" s="69" t="s">
        <v>5513</v>
      </c>
      <c r="B1691" s="69" t="s">
        <v>5514</v>
      </c>
      <c r="C1691" s="69" t="s">
        <v>1554</v>
      </c>
      <c r="D1691" s="69" t="s">
        <v>5515</v>
      </c>
    </row>
    <row r="1692" spans="1:4" x14ac:dyDescent="0.4">
      <c r="A1692" s="69" t="s">
        <v>5516</v>
      </c>
      <c r="B1692" s="69" t="s">
        <v>5517</v>
      </c>
      <c r="C1692" s="69" t="s">
        <v>1554</v>
      </c>
      <c r="D1692" s="69" t="s">
        <v>5518</v>
      </c>
    </row>
    <row r="1693" spans="1:4" x14ac:dyDescent="0.4">
      <c r="A1693" s="69" t="s">
        <v>5519</v>
      </c>
      <c r="B1693" s="69" t="s">
        <v>5520</v>
      </c>
      <c r="C1693" s="69" t="s">
        <v>1538</v>
      </c>
      <c r="D1693" s="69" t="s">
        <v>5521</v>
      </c>
    </row>
    <row r="1694" spans="1:4" x14ac:dyDescent="0.4">
      <c r="A1694" s="69" t="s">
        <v>5522</v>
      </c>
      <c r="B1694" s="69" t="s">
        <v>5523</v>
      </c>
      <c r="C1694" s="69" t="s">
        <v>2218</v>
      </c>
      <c r="D1694" s="69" t="s">
        <v>5524</v>
      </c>
    </row>
    <row r="1695" spans="1:4" x14ac:dyDescent="0.4">
      <c r="A1695" s="69" t="s">
        <v>5525</v>
      </c>
      <c r="B1695" s="69" t="s">
        <v>5526</v>
      </c>
      <c r="C1695" s="69" t="s">
        <v>1534</v>
      </c>
      <c r="D1695" s="69" t="s">
        <v>5527</v>
      </c>
    </row>
    <row r="1696" spans="1:4" x14ac:dyDescent="0.4">
      <c r="A1696" s="69" t="s">
        <v>5528</v>
      </c>
      <c r="B1696" s="69" t="s">
        <v>5529</v>
      </c>
      <c r="C1696" s="69" t="s">
        <v>1554</v>
      </c>
      <c r="D1696" s="69" t="s">
        <v>5530</v>
      </c>
    </row>
    <row r="1697" spans="1:4" x14ac:dyDescent="0.4">
      <c r="A1697" s="69" t="s">
        <v>5531</v>
      </c>
      <c r="B1697" s="69" t="s">
        <v>5532</v>
      </c>
      <c r="C1697" s="69" t="s">
        <v>1538</v>
      </c>
      <c r="D1697" s="69" t="s">
        <v>5533</v>
      </c>
    </row>
    <row r="1698" spans="1:4" x14ac:dyDescent="0.4">
      <c r="A1698" s="69" t="s">
        <v>5534</v>
      </c>
      <c r="B1698" s="69" t="s">
        <v>5535</v>
      </c>
      <c r="C1698" s="69" t="s">
        <v>1653</v>
      </c>
      <c r="D1698" s="69" t="s">
        <v>5536</v>
      </c>
    </row>
    <row r="1699" spans="1:4" x14ac:dyDescent="0.4">
      <c r="A1699" s="69" t="s">
        <v>5537</v>
      </c>
      <c r="B1699" s="69" t="s">
        <v>5538</v>
      </c>
      <c r="C1699" s="69" t="s">
        <v>5539</v>
      </c>
      <c r="D1699" s="69" t="s">
        <v>5540</v>
      </c>
    </row>
    <row r="1700" spans="1:4" x14ac:dyDescent="0.4">
      <c r="A1700" s="69" t="s">
        <v>5541</v>
      </c>
      <c r="B1700" s="69" t="s">
        <v>5542</v>
      </c>
      <c r="C1700" s="69" t="s">
        <v>1790</v>
      </c>
      <c r="D1700" s="69" t="s">
        <v>5543</v>
      </c>
    </row>
    <row r="1701" spans="1:4" x14ac:dyDescent="0.4">
      <c r="A1701" s="69" t="s">
        <v>5544</v>
      </c>
      <c r="B1701" s="69" t="s">
        <v>5545</v>
      </c>
      <c r="C1701" s="69" t="s">
        <v>1876</v>
      </c>
      <c r="D1701" s="69" t="s">
        <v>5546</v>
      </c>
    </row>
    <row r="1702" spans="1:4" x14ac:dyDescent="0.4">
      <c r="A1702" s="69" t="s">
        <v>5547</v>
      </c>
      <c r="B1702" s="69" t="s">
        <v>5548</v>
      </c>
      <c r="C1702" s="69" t="s">
        <v>1914</v>
      </c>
      <c r="D1702" s="69" t="s">
        <v>5549</v>
      </c>
    </row>
    <row r="1703" spans="1:4" x14ac:dyDescent="0.4">
      <c r="A1703" s="69" t="s">
        <v>5550</v>
      </c>
      <c r="B1703" s="69" t="s">
        <v>5551</v>
      </c>
      <c r="C1703" s="69" t="s">
        <v>1974</v>
      </c>
      <c r="D1703" s="69" t="s">
        <v>5552</v>
      </c>
    </row>
    <row r="1704" spans="1:4" x14ac:dyDescent="0.4">
      <c r="A1704" s="69" t="s">
        <v>5553</v>
      </c>
      <c r="B1704" s="69" t="s">
        <v>5554</v>
      </c>
      <c r="C1704" s="69" t="s">
        <v>1954</v>
      </c>
      <c r="D1704" s="69" t="s">
        <v>5555</v>
      </c>
    </row>
    <row r="1705" spans="1:4" x14ac:dyDescent="0.4">
      <c r="A1705" s="69" t="s">
        <v>5556</v>
      </c>
      <c r="B1705" s="69" t="s">
        <v>5557</v>
      </c>
      <c r="C1705" s="69" t="s">
        <v>1964</v>
      </c>
      <c r="D1705" s="69" t="s">
        <v>5558</v>
      </c>
    </row>
    <row r="1706" spans="1:4" x14ac:dyDescent="0.4">
      <c r="A1706" s="69" t="s">
        <v>5559</v>
      </c>
      <c r="B1706" s="69" t="s">
        <v>5560</v>
      </c>
      <c r="C1706" s="69" t="s">
        <v>1932</v>
      </c>
      <c r="D1706" s="69" t="s">
        <v>5561</v>
      </c>
    </row>
    <row r="1707" spans="1:4" x14ac:dyDescent="0.4">
      <c r="A1707" s="69" t="s">
        <v>5562</v>
      </c>
      <c r="B1707" s="69" t="s">
        <v>5563</v>
      </c>
      <c r="C1707" s="69" t="s">
        <v>2101</v>
      </c>
      <c r="D1707" s="69" t="s">
        <v>5564</v>
      </c>
    </row>
    <row r="1708" spans="1:4" x14ac:dyDescent="0.4">
      <c r="A1708" s="69" t="s">
        <v>5565</v>
      </c>
      <c r="B1708" s="69" t="s">
        <v>5566</v>
      </c>
      <c r="C1708" s="69" t="s">
        <v>2015</v>
      </c>
      <c r="D1708" s="69" t="s">
        <v>5567</v>
      </c>
    </row>
    <row r="1709" spans="1:4" x14ac:dyDescent="0.4">
      <c r="A1709" s="69" t="s">
        <v>5568</v>
      </c>
      <c r="B1709" s="69" t="s">
        <v>5569</v>
      </c>
      <c r="C1709" s="69" t="s">
        <v>2494</v>
      </c>
      <c r="D1709" s="69" t="s">
        <v>5570</v>
      </c>
    </row>
    <row r="1710" spans="1:4" x14ac:dyDescent="0.4">
      <c r="A1710" s="69" t="s">
        <v>5571</v>
      </c>
      <c r="B1710" s="69" t="s">
        <v>5572</v>
      </c>
      <c r="C1710" s="69" t="s">
        <v>2101</v>
      </c>
      <c r="D1710" s="69" t="s">
        <v>5573</v>
      </c>
    </row>
    <row r="1711" spans="1:4" x14ac:dyDescent="0.4">
      <c r="A1711" s="69" t="s">
        <v>5574</v>
      </c>
      <c r="B1711" s="69" t="s">
        <v>5575</v>
      </c>
      <c r="C1711" s="69" t="s">
        <v>860</v>
      </c>
      <c r="D1711" s="69" t="s">
        <v>861</v>
      </c>
    </row>
    <row r="1712" spans="1:4" x14ac:dyDescent="0.4">
      <c r="A1712" s="69" t="s">
        <v>5576</v>
      </c>
      <c r="B1712" s="69" t="s">
        <v>5577</v>
      </c>
      <c r="C1712" s="69" t="s">
        <v>2185</v>
      </c>
      <c r="D1712" s="69" t="s">
        <v>5578</v>
      </c>
    </row>
    <row r="1713" spans="1:4" x14ac:dyDescent="0.4">
      <c r="A1713" s="69" t="s">
        <v>5579</v>
      </c>
      <c r="B1713" s="69" t="s">
        <v>5580</v>
      </c>
      <c r="C1713" s="69" t="s">
        <v>2169</v>
      </c>
      <c r="D1713" s="69" t="s">
        <v>5208</v>
      </c>
    </row>
    <row r="1714" spans="1:4" x14ac:dyDescent="0.4">
      <c r="A1714" s="69" t="s">
        <v>5581</v>
      </c>
      <c r="B1714" s="69" t="s">
        <v>5582</v>
      </c>
      <c r="C1714" s="69" t="s">
        <v>2181</v>
      </c>
      <c r="D1714" s="69" t="s">
        <v>5583</v>
      </c>
    </row>
    <row r="1715" spans="1:4" x14ac:dyDescent="0.4">
      <c r="A1715" s="69" t="s">
        <v>5584</v>
      </c>
      <c r="B1715" s="69" t="s">
        <v>5585</v>
      </c>
      <c r="C1715" s="69" t="s">
        <v>2317</v>
      </c>
      <c r="D1715" s="69" t="s">
        <v>5586</v>
      </c>
    </row>
    <row r="1716" spans="1:4" x14ac:dyDescent="0.4">
      <c r="A1716" s="69" t="s">
        <v>5587</v>
      </c>
      <c r="B1716" s="69" t="s">
        <v>5588</v>
      </c>
      <c r="C1716" s="69" t="s">
        <v>2222</v>
      </c>
      <c r="D1716" s="69" t="s">
        <v>5589</v>
      </c>
    </row>
    <row r="1717" spans="1:4" x14ac:dyDescent="0.4">
      <c r="A1717" s="69" t="s">
        <v>5590</v>
      </c>
      <c r="B1717" s="69" t="s">
        <v>5591</v>
      </c>
      <c r="C1717" s="69" t="s">
        <v>3761</v>
      </c>
      <c r="D1717" s="69" t="s">
        <v>5592</v>
      </c>
    </row>
    <row r="1718" spans="1:4" x14ac:dyDescent="0.4">
      <c r="A1718" s="69" t="s">
        <v>5593</v>
      </c>
      <c r="B1718" s="69" t="s">
        <v>5594</v>
      </c>
      <c r="C1718" s="69" t="s">
        <v>5595</v>
      </c>
      <c r="D1718" s="69" t="s">
        <v>5596</v>
      </c>
    </row>
    <row r="1719" spans="1:4" x14ac:dyDescent="0.4">
      <c r="A1719" s="69" t="s">
        <v>5597</v>
      </c>
      <c r="B1719" s="69" t="s">
        <v>5598</v>
      </c>
      <c r="C1719" s="69" t="s">
        <v>2207</v>
      </c>
      <c r="D1719" s="69" t="s">
        <v>5599</v>
      </c>
    </row>
    <row r="1720" spans="1:4" x14ac:dyDescent="0.4">
      <c r="A1720" s="69" t="s">
        <v>5600</v>
      </c>
      <c r="B1720" s="69" t="s">
        <v>5601</v>
      </c>
      <c r="C1720" s="69" t="s">
        <v>1716</v>
      </c>
      <c r="D1720" s="69" t="s">
        <v>5602</v>
      </c>
    </row>
    <row r="1721" spans="1:4" x14ac:dyDescent="0.4">
      <c r="A1721" s="69" t="s">
        <v>5603</v>
      </c>
      <c r="B1721" s="69" t="s">
        <v>5604</v>
      </c>
      <c r="C1721" s="69" t="s">
        <v>2386</v>
      </c>
      <c r="D1721" s="69" t="s">
        <v>5605</v>
      </c>
    </row>
    <row r="1722" spans="1:4" x14ac:dyDescent="0.4">
      <c r="A1722" s="69" t="s">
        <v>5606</v>
      </c>
      <c r="B1722" s="69" t="s">
        <v>5607</v>
      </c>
      <c r="C1722" s="69" t="s">
        <v>1896</v>
      </c>
      <c r="D1722" s="69" t="s">
        <v>5608</v>
      </c>
    </row>
    <row r="1723" spans="1:4" x14ac:dyDescent="0.4">
      <c r="A1723" s="69" t="s">
        <v>5609</v>
      </c>
      <c r="B1723" s="69" t="s">
        <v>5610</v>
      </c>
      <c r="C1723" s="69" t="s">
        <v>1846</v>
      </c>
      <c r="D1723" s="69" t="s">
        <v>5611</v>
      </c>
    </row>
  </sheetData>
  <phoneticPr fontId="2"/>
  <pageMargins left="0.7" right="0.7" top="0.75" bottom="0.75" header="0.3" footer="0.3"/>
  <pageSetup paperSize="9"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交付申請書</vt:lpstr>
      <vt:lpstr>事業実施計画書</vt:lpstr>
      <vt:lpstr>申請概要</vt:lpstr>
      <vt:lpstr>リスト</vt:lpstr>
      <vt:lpstr>医療機関コードマスタ</vt:lpstr>
      <vt:lpstr>交付申請書!Print_Area</vt:lpstr>
      <vt:lpstr>事業実施計画書!Print_Area</vt:lpstr>
      <vt:lpstr>申請概要!Print_Area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石原　良輔</cp:lastModifiedBy>
  <cp:lastPrinted>2020-08-18T05:36:30Z</cp:lastPrinted>
  <dcterms:created xsi:type="dcterms:W3CDTF">2020-06-03T00:41:02Z</dcterms:created>
  <dcterms:modified xsi:type="dcterms:W3CDTF">2020-08-24T05:30:57Z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